
<file path=[Content_Types].xml><?xml version="1.0" encoding="utf-8"?>
<Types xmlns="http://schemas.openxmlformats.org/package/2006/content-type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defaultThemeVersion="124226"/>
  <mc:AlternateContent xmlns:mc="http://schemas.openxmlformats.org/markup-compatibility/2006">
    <mc:Choice Requires="x15">
      <x15ac:absPath xmlns:x15ac="http://schemas.microsoft.com/office/spreadsheetml/2010/11/ac" url="https://d.docs.live.net/c2434a2e2328f1be/Eksteriørmedalje/"/>
    </mc:Choice>
  </mc:AlternateContent>
  <xr:revisionPtr revIDLastSave="4" documentId="13_ncr:1_{1B3A1772-9C57-461B-9BAC-8339863463DB}" xr6:coauthVersionLast="47" xr6:coauthVersionMax="47" xr10:uidLastSave="{6C9DAFD9-EDFC-4134-9361-DBC1F113AA13}"/>
  <bookViews>
    <workbookView xWindow="-120" yWindow="-120" windowWidth="20730" windowHeight="11160" activeTab="1" xr2:uid="{00000000-000D-0000-FFFF-FFFF00000000}"/>
  </bookViews>
  <sheets>
    <sheet name="Skabelon" sheetId="3" r:id="rId1"/>
    <sheet name="Regler for pointgivning" sheetId="9" r:id="rId2"/>
    <sheet name="Lister" sheetId="2" state="hidden" r:id="rId3"/>
    <sheet name="Navnelister" sheetId="4" state="hidden" r:id="rId4"/>
  </sheets>
  <externalReferences>
    <externalReference r:id="rId5"/>
  </externalReferences>
  <definedNames>
    <definedName name="Dyrskue">Navnelister!$C$1:$G$1</definedName>
    <definedName name="Dyrskue_24_pointskala">OFFSET([1]Data!$B$2,MATCH("Dyrskue_24_pointskala",[1]Data!$A$2:$A$100,0)-1,0,ANTAL.HVIS([1]Data!$A$2:$A$100,"Dyrskue_24_pointskala"),1)</definedName>
    <definedName name="Dyrskue1">Navnelister!$C$8:$H$8</definedName>
    <definedName name="Kåring">Navnelister!$C$3:$H$3</definedName>
    <definedName name="Kåring1">Navnelister!$C$10:$G$10</definedName>
    <definedName name="Skue">Navnelister!$C$2:$H$2</definedName>
    <definedName name="Skue_med_helhedskarakter_10_pointskala">OFFSET([1]Data!$B$2,MATCH("Skuer_med_helhedskarakter_10_pointskala",[1]Data!$A$2:$A$100,0)-1,0,ANTAL.HVIS([1]Data!$A$2:$A$100,"Skue_med_helhedskarakter_10_pointskala"),1)</definedName>
    <definedName name="Skue1">Navnelister!$C$9:$H$9</definedName>
    <definedName name="Skuer_kåring_med_50_pointskala">#REF!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O198" i="3" l="1"/>
  <c r="O201" i="3"/>
  <c r="O8" i="3"/>
  <c r="O9" i="3"/>
  <c r="O10" i="3"/>
  <c r="O11" i="3"/>
  <c r="O12" i="3"/>
  <c r="O13" i="3"/>
  <c r="O14" i="3"/>
  <c r="O15" i="3"/>
  <c r="O16" i="3"/>
  <c r="O17" i="3"/>
  <c r="O18" i="3"/>
  <c r="O19" i="3"/>
  <c r="O20" i="3"/>
  <c r="O21" i="3"/>
  <c r="O22" i="3"/>
  <c r="O23" i="3"/>
  <c r="O24" i="3"/>
  <c r="O25" i="3"/>
  <c r="O26" i="3"/>
  <c r="O27" i="3"/>
  <c r="O28" i="3"/>
  <c r="O29" i="3"/>
  <c r="O30" i="3"/>
  <c r="O31" i="3"/>
  <c r="O32" i="3"/>
  <c r="O33" i="3"/>
  <c r="O34" i="3"/>
  <c r="O35" i="3"/>
  <c r="O36" i="3"/>
  <c r="O37" i="3"/>
  <c r="O38" i="3"/>
  <c r="O39" i="3"/>
  <c r="O40" i="3"/>
  <c r="O41" i="3"/>
  <c r="O42" i="3"/>
  <c r="O43" i="3"/>
  <c r="O44" i="3"/>
  <c r="O45" i="3"/>
  <c r="O46" i="3"/>
  <c r="O47" i="3"/>
  <c r="O48" i="3"/>
  <c r="O49" i="3"/>
  <c r="O50" i="3"/>
  <c r="O51" i="3"/>
  <c r="O52" i="3"/>
  <c r="O53" i="3"/>
  <c r="O54" i="3"/>
  <c r="O55" i="3"/>
  <c r="O56" i="3"/>
  <c r="O57" i="3"/>
  <c r="O58" i="3"/>
  <c r="O59" i="3"/>
  <c r="O60" i="3"/>
  <c r="O61" i="3"/>
  <c r="O62" i="3"/>
  <c r="O63" i="3"/>
  <c r="O64" i="3"/>
  <c r="O65" i="3"/>
  <c r="O66" i="3"/>
  <c r="O67" i="3"/>
  <c r="O68" i="3"/>
  <c r="O69" i="3"/>
  <c r="O70" i="3"/>
  <c r="O71" i="3"/>
  <c r="O72" i="3"/>
  <c r="O73" i="3"/>
  <c r="O74" i="3"/>
  <c r="O75" i="3"/>
  <c r="O76" i="3"/>
  <c r="O77" i="3"/>
  <c r="O78" i="3"/>
  <c r="O79" i="3"/>
  <c r="O80" i="3"/>
  <c r="O81" i="3"/>
  <c r="O82" i="3"/>
  <c r="O83" i="3"/>
  <c r="O84" i="3"/>
  <c r="O85" i="3"/>
  <c r="O86" i="3"/>
  <c r="O87" i="3"/>
  <c r="O88" i="3"/>
  <c r="O89" i="3"/>
  <c r="O90" i="3"/>
  <c r="O91" i="3"/>
  <c r="O92" i="3"/>
  <c r="O93" i="3"/>
  <c r="O94" i="3"/>
  <c r="O95" i="3"/>
  <c r="O96" i="3"/>
  <c r="O97" i="3"/>
  <c r="O98" i="3"/>
  <c r="O99" i="3"/>
  <c r="O100" i="3"/>
  <c r="O101" i="3"/>
  <c r="O102" i="3"/>
  <c r="O103" i="3"/>
  <c r="O104" i="3"/>
  <c r="O105" i="3"/>
  <c r="O106" i="3"/>
  <c r="O107" i="3"/>
  <c r="O108" i="3"/>
  <c r="O109" i="3"/>
  <c r="O110" i="3"/>
  <c r="O111" i="3"/>
  <c r="O112" i="3"/>
  <c r="O113" i="3"/>
  <c r="O114" i="3"/>
  <c r="O115" i="3"/>
  <c r="O116" i="3"/>
  <c r="O117" i="3"/>
  <c r="O118" i="3"/>
  <c r="O119" i="3"/>
  <c r="O120" i="3"/>
  <c r="O121" i="3"/>
  <c r="O122" i="3"/>
  <c r="O123" i="3"/>
  <c r="O124" i="3"/>
  <c r="O125" i="3"/>
  <c r="O126" i="3"/>
  <c r="O127" i="3"/>
  <c r="O128" i="3"/>
  <c r="O129" i="3"/>
  <c r="O130" i="3"/>
  <c r="O131" i="3"/>
  <c r="O132" i="3"/>
  <c r="O133" i="3"/>
  <c r="O134" i="3"/>
  <c r="O135" i="3"/>
  <c r="O136" i="3"/>
  <c r="O137" i="3"/>
  <c r="O138" i="3"/>
  <c r="O139" i="3"/>
  <c r="O140" i="3"/>
  <c r="O141" i="3"/>
  <c r="O142" i="3"/>
  <c r="O143" i="3"/>
  <c r="O144" i="3"/>
  <c r="O145" i="3"/>
  <c r="O146" i="3"/>
  <c r="O147" i="3"/>
  <c r="O148" i="3"/>
  <c r="O149" i="3"/>
  <c r="O150" i="3"/>
  <c r="O151" i="3"/>
  <c r="O152" i="3"/>
  <c r="O153" i="3"/>
  <c r="O154" i="3"/>
  <c r="O155" i="3"/>
  <c r="O156" i="3"/>
  <c r="O157" i="3"/>
  <c r="O158" i="3"/>
  <c r="O159" i="3"/>
  <c r="O160" i="3"/>
  <c r="O161" i="3"/>
  <c r="O162" i="3"/>
  <c r="O163" i="3"/>
  <c r="O164" i="3"/>
  <c r="O165" i="3"/>
  <c r="O166" i="3"/>
  <c r="O167" i="3"/>
  <c r="O168" i="3"/>
  <c r="O169" i="3"/>
  <c r="O170" i="3"/>
  <c r="O171" i="3"/>
  <c r="O172" i="3"/>
  <c r="O173" i="3"/>
  <c r="O174" i="3"/>
  <c r="O175" i="3"/>
  <c r="O176" i="3"/>
  <c r="O177" i="3"/>
  <c r="O178" i="3"/>
  <c r="O179" i="3"/>
  <c r="O180" i="3"/>
  <c r="O181" i="3"/>
  <c r="O182" i="3"/>
  <c r="O183" i="3"/>
  <c r="O184" i="3"/>
  <c r="O185" i="3"/>
  <c r="O186" i="3"/>
  <c r="O187" i="3"/>
  <c r="O188" i="3"/>
  <c r="O189" i="3"/>
  <c r="O190" i="3"/>
  <c r="O191" i="3"/>
  <c r="O192" i="3"/>
  <c r="O193" i="3"/>
  <c r="O194" i="3"/>
  <c r="O195" i="3"/>
  <c r="O196" i="3"/>
  <c r="O197" i="3"/>
  <c r="O199" i="3"/>
  <c r="O200" i="3"/>
  <c r="O7" i="3"/>
  <c r="O6" i="3"/>
  <c r="AC54" i="4" a="1"/>
  <c r="AC54" i="4" s="1"/>
  <c r="AC65" i="4" a="1"/>
  <c r="AC65" i="4" s="1"/>
  <c r="AC76" i="4" a="1"/>
  <c r="AC76" i="4" s="1"/>
  <c r="AC87" i="4" a="1"/>
  <c r="AC87" i="4" s="1"/>
  <c r="AC98" i="4" a="1"/>
  <c r="AC98" i="4" s="1"/>
  <c r="AC108" i="4" a="1"/>
  <c r="AC108" i="4" s="1"/>
  <c r="AC118" i="4" a="1"/>
  <c r="AC118" i="4" s="1"/>
  <c r="AC129" i="4" a="1"/>
  <c r="AC129" i="4" s="1"/>
  <c r="AC149" i="4" a="1"/>
  <c r="AC149" i="4" s="1"/>
  <c r="AC159" i="4" a="1"/>
  <c r="AC159" i="4"/>
  <c r="AC169" i="4" a="1"/>
  <c r="AC169" i="4" s="1"/>
  <c r="AC179" i="4" a="1"/>
  <c r="AC179" i="4" s="1"/>
  <c r="AC189" i="4" a="1"/>
  <c r="AC189" i="4" s="1"/>
  <c r="AC199" i="4" a="1"/>
  <c r="AC199" i="4" s="1"/>
  <c r="AC209" i="4" a="1"/>
  <c r="AC209" i="4" s="1"/>
  <c r="AC219" i="4" a="1"/>
  <c r="AC219" i="4" s="1"/>
  <c r="AC229" i="4" a="1"/>
  <c r="AC229" i="4" s="1"/>
  <c r="AC239" i="4" a="1"/>
  <c r="AC239" i="4" s="1"/>
  <c r="AC46" i="4" a="1"/>
  <c r="AC46" i="4" s="1"/>
  <c r="X54" i="4" a="1"/>
  <c r="X54" i="4" s="1"/>
  <c r="AG54" i="4" a="1"/>
  <c r="AG54" i="4" s="1"/>
  <c r="X65" i="4" a="1"/>
  <c r="X65" i="4" s="1"/>
  <c r="AG65" i="4" a="1"/>
  <c r="AG65" i="4" s="1"/>
  <c r="X76" i="4" a="1"/>
  <c r="X76" i="4" s="1"/>
  <c r="AG76" i="4" a="1"/>
  <c r="AG76" i="4" s="1"/>
  <c r="X87" i="4" a="1"/>
  <c r="X87" i="4" s="1"/>
  <c r="AG87" i="4" a="1"/>
  <c r="AG87" i="4"/>
  <c r="X98" i="4" a="1"/>
  <c r="X98" i="4" s="1"/>
  <c r="AG98" i="4" a="1"/>
  <c r="AG98" i="4" s="1"/>
  <c r="X108" i="4" a="1"/>
  <c r="X108" i="4"/>
  <c r="AG108" i="4" a="1"/>
  <c r="AG108" i="4" s="1"/>
  <c r="X118" i="4" a="1"/>
  <c r="X118" i="4" s="1"/>
  <c r="AG118" i="4" a="1"/>
  <c r="AG118" i="4" s="1"/>
  <c r="X129" i="4" a="1"/>
  <c r="X129" i="4" s="1"/>
  <c r="AG129" i="4" a="1"/>
  <c r="AG129" i="4" s="1"/>
  <c r="X149" i="4" a="1"/>
  <c r="X149" i="4" s="1"/>
  <c r="AG149" i="4" a="1"/>
  <c r="AG149" i="4" s="1"/>
  <c r="X159" i="4" a="1"/>
  <c r="X159" i="4" s="1"/>
  <c r="AG159" i="4" a="1"/>
  <c r="AG159" i="4" s="1"/>
  <c r="X169" i="4" a="1"/>
  <c r="X169" i="4" s="1"/>
  <c r="AG169" i="4" a="1"/>
  <c r="AG169" i="4" s="1"/>
  <c r="X179" i="4" a="1"/>
  <c r="X179" i="4" s="1"/>
  <c r="AG179" i="4" a="1"/>
  <c r="AG179" i="4" s="1"/>
  <c r="X189" i="4" a="1"/>
  <c r="X189" i="4" s="1"/>
  <c r="AG189" i="4" a="1"/>
  <c r="AG189" i="4" s="1"/>
  <c r="X199" i="4" a="1"/>
  <c r="X199" i="4" s="1"/>
  <c r="AG199" i="4" a="1"/>
  <c r="AG199" i="4" s="1"/>
  <c r="X209" i="4" a="1"/>
  <c r="X209" i="4" s="1"/>
  <c r="AG209" i="4" a="1"/>
  <c r="AG209" i="4" s="1"/>
  <c r="X219" i="4" a="1"/>
  <c r="X219" i="4" s="1"/>
  <c r="AG219" i="4" a="1"/>
  <c r="AG219" i="4" s="1"/>
  <c r="X229" i="4" a="1"/>
  <c r="X229" i="4" s="1"/>
  <c r="AG229" i="4" a="1"/>
  <c r="AG229" i="4" s="1"/>
  <c r="X239" i="4" a="1"/>
  <c r="X239" i="4" s="1"/>
  <c r="AG239" i="4" a="1"/>
  <c r="AG239" i="4" s="1"/>
  <c r="AG46" i="4" a="1"/>
  <c r="AG46" i="4" s="1"/>
  <c r="X46" i="4" a="1"/>
  <c r="X46" i="4" s="1"/>
  <c r="AC31" i="4" a="1"/>
  <c r="AC31" i="4" s="1"/>
  <c r="AG31" i="4" a="1"/>
  <c r="AG31" i="4" s="1"/>
  <c r="AC38" i="4" a="1"/>
  <c r="AC38" i="4" s="1"/>
  <c r="AG38" i="4" a="1"/>
  <c r="AG38" i="4" s="1"/>
  <c r="X31" i="4" a="1"/>
  <c r="X31" i="4" s="1"/>
  <c r="X38" i="4" a="1"/>
  <c r="X38" i="4" s="1"/>
  <c r="X25" i="4" a="1"/>
  <c r="X25" i="4" s="1"/>
  <c r="AG25" i="4" a="1"/>
  <c r="AG25" i="4" s="1"/>
  <c r="AC25" i="4" a="1"/>
  <c r="AC25" i="4" s="1"/>
  <c r="AG18" i="4" a="1"/>
  <c r="AG18" i="4" s="1"/>
  <c r="X18" i="4" a="1"/>
  <c r="X18" i="4" s="1"/>
  <c r="AC18" i="4" a="1"/>
  <c r="AC18" i="4" s="1"/>
  <c r="AC12" i="4" a="1"/>
  <c r="AC12" i="4" s="1"/>
  <c r="X11" i="4" a="1"/>
  <c r="X11" i="4" s="1"/>
  <c r="AG12" i="4" a="1"/>
  <c r="AG12" i="4" s="1"/>
  <c r="N8" i="3"/>
  <c r="P8" i="3"/>
  <c r="Q8" i="3"/>
  <c r="S8" i="3"/>
  <c r="S22" i="3"/>
  <c r="S23" i="3"/>
  <c r="S24" i="3"/>
  <c r="S25" i="3"/>
  <c r="S26" i="3"/>
  <c r="S27" i="3"/>
  <c r="S28" i="3"/>
  <c r="S29" i="3"/>
  <c r="S30" i="3"/>
  <c r="S31" i="3"/>
  <c r="S32" i="3"/>
  <c r="S33" i="3"/>
  <c r="S34" i="3"/>
  <c r="S35" i="3"/>
  <c r="S36" i="3"/>
  <c r="S37" i="3"/>
  <c r="S38" i="3"/>
  <c r="S39" i="3"/>
  <c r="S40" i="3"/>
  <c r="S41" i="3"/>
  <c r="S42" i="3"/>
  <c r="S43" i="3"/>
  <c r="S44" i="3"/>
  <c r="S45" i="3"/>
  <c r="S46" i="3"/>
  <c r="S47" i="3"/>
  <c r="S48" i="3"/>
  <c r="S49" i="3"/>
  <c r="S50" i="3"/>
  <c r="S51" i="3"/>
  <c r="S52" i="3"/>
  <c r="S53" i="3"/>
  <c r="S54" i="3"/>
  <c r="S55" i="3"/>
  <c r="S56" i="3"/>
  <c r="S57" i="3"/>
  <c r="S58" i="3"/>
  <c r="S59" i="3"/>
  <c r="S60" i="3"/>
  <c r="S61" i="3"/>
  <c r="S62" i="3"/>
  <c r="S63" i="3"/>
  <c r="S64" i="3"/>
  <c r="S65" i="3"/>
  <c r="S66" i="3"/>
  <c r="S67" i="3"/>
  <c r="S68" i="3"/>
  <c r="S69" i="3"/>
  <c r="S70" i="3"/>
  <c r="S71" i="3"/>
  <c r="S72" i="3"/>
  <c r="S73" i="3"/>
  <c r="S74" i="3"/>
  <c r="S75" i="3"/>
  <c r="S76" i="3"/>
  <c r="S77" i="3"/>
  <c r="S78" i="3"/>
  <c r="S79" i="3"/>
  <c r="S80" i="3"/>
  <c r="S81" i="3"/>
  <c r="S82" i="3"/>
  <c r="S83" i="3"/>
  <c r="S84" i="3"/>
  <c r="S85" i="3"/>
  <c r="S86" i="3"/>
  <c r="S87" i="3"/>
  <c r="S88" i="3"/>
  <c r="S89" i="3"/>
  <c r="S90" i="3"/>
  <c r="S91" i="3"/>
  <c r="S92" i="3"/>
  <c r="S93" i="3"/>
  <c r="S94" i="3"/>
  <c r="S95" i="3"/>
  <c r="S96" i="3"/>
  <c r="S97" i="3"/>
  <c r="S98" i="3"/>
  <c r="S99" i="3"/>
  <c r="S100" i="3"/>
  <c r="S101" i="3"/>
  <c r="S102" i="3"/>
  <c r="S103" i="3"/>
  <c r="S104" i="3"/>
  <c r="S105" i="3"/>
  <c r="S106" i="3"/>
  <c r="S107" i="3"/>
  <c r="S108" i="3"/>
  <c r="S109" i="3"/>
  <c r="S110" i="3"/>
  <c r="S111" i="3"/>
  <c r="S112" i="3"/>
  <c r="S113" i="3"/>
  <c r="S114" i="3"/>
  <c r="S115" i="3"/>
  <c r="S116" i="3"/>
  <c r="S117" i="3"/>
  <c r="S118" i="3"/>
  <c r="S119" i="3"/>
  <c r="S120" i="3"/>
  <c r="S121" i="3"/>
  <c r="S122" i="3"/>
  <c r="S123" i="3"/>
  <c r="S124" i="3"/>
  <c r="S125" i="3"/>
  <c r="S126" i="3"/>
  <c r="S127" i="3"/>
  <c r="S128" i="3"/>
  <c r="S129" i="3"/>
  <c r="S130" i="3"/>
  <c r="S131" i="3"/>
  <c r="S132" i="3"/>
  <c r="S133" i="3"/>
  <c r="S134" i="3"/>
  <c r="S135" i="3"/>
  <c r="S136" i="3"/>
  <c r="S137" i="3"/>
  <c r="S138" i="3"/>
  <c r="S139" i="3"/>
  <c r="S140" i="3"/>
  <c r="S141" i="3"/>
  <c r="S142" i="3"/>
  <c r="S143" i="3"/>
  <c r="S144" i="3"/>
  <c r="S145" i="3"/>
  <c r="S146" i="3"/>
  <c r="S147" i="3"/>
  <c r="S148" i="3"/>
  <c r="S149" i="3"/>
  <c r="S150" i="3"/>
  <c r="S151" i="3"/>
  <c r="S152" i="3"/>
  <c r="S153" i="3"/>
  <c r="S154" i="3"/>
  <c r="S155" i="3"/>
  <c r="S156" i="3"/>
  <c r="S157" i="3"/>
  <c r="S158" i="3"/>
  <c r="S159" i="3"/>
  <c r="S160" i="3"/>
  <c r="S161" i="3"/>
  <c r="S162" i="3"/>
  <c r="S163" i="3"/>
  <c r="S164" i="3"/>
  <c r="S165" i="3"/>
  <c r="S166" i="3"/>
  <c r="S167" i="3"/>
  <c r="S168" i="3"/>
  <c r="S169" i="3"/>
  <c r="S170" i="3"/>
  <c r="S171" i="3"/>
  <c r="S172" i="3"/>
  <c r="S173" i="3"/>
  <c r="S174" i="3"/>
  <c r="S175" i="3"/>
  <c r="S176" i="3"/>
  <c r="S177" i="3"/>
  <c r="S178" i="3"/>
  <c r="S179" i="3"/>
  <c r="S180" i="3"/>
  <c r="S181" i="3"/>
  <c r="S182" i="3"/>
  <c r="S183" i="3"/>
  <c r="S184" i="3"/>
  <c r="S185" i="3"/>
  <c r="S186" i="3"/>
  <c r="S187" i="3"/>
  <c r="S188" i="3"/>
  <c r="S189" i="3"/>
  <c r="S190" i="3"/>
  <c r="S191" i="3"/>
  <c r="S192" i="3"/>
  <c r="S193" i="3"/>
  <c r="S194" i="3"/>
  <c r="S195" i="3"/>
  <c r="S196" i="3"/>
  <c r="S197" i="3"/>
  <c r="S198" i="3"/>
  <c r="S199" i="3"/>
  <c r="S200" i="3"/>
  <c r="S201" i="3"/>
  <c r="S202" i="3"/>
  <c r="S203" i="3"/>
  <c r="S204" i="3"/>
  <c r="S205" i="3"/>
  <c r="S206" i="3"/>
  <c r="S207" i="3"/>
  <c r="S208" i="3"/>
  <c r="S209" i="3"/>
  <c r="S210" i="3"/>
  <c r="S211" i="3"/>
  <c r="S212" i="3"/>
  <c r="S213" i="3"/>
  <c r="S214" i="3"/>
  <c r="S215" i="3"/>
  <c r="S216" i="3"/>
  <c r="S217" i="3"/>
  <c r="S218" i="3"/>
  <c r="S219" i="3"/>
  <c r="S220" i="3"/>
  <c r="S221" i="3"/>
  <c r="S222" i="3"/>
  <c r="S223" i="3"/>
  <c r="S224" i="3"/>
  <c r="S225" i="3"/>
  <c r="S226" i="3"/>
  <c r="S227" i="3"/>
  <c r="S228" i="3"/>
  <c r="S229" i="3"/>
  <c r="S230" i="3"/>
  <c r="S231" i="3"/>
  <c r="S232" i="3"/>
  <c r="S233" i="3"/>
  <c r="S234" i="3"/>
  <c r="S235" i="3"/>
  <c r="S236" i="3"/>
  <c r="S237" i="3"/>
  <c r="S238" i="3"/>
  <c r="S239" i="3"/>
  <c r="S240" i="3"/>
  <c r="S241" i="3"/>
  <c r="S242" i="3"/>
  <c r="S243" i="3"/>
  <c r="S244" i="3"/>
  <c r="S245" i="3"/>
  <c r="S246" i="3"/>
  <c r="S247" i="3"/>
  <c r="S248" i="3"/>
  <c r="S249" i="3"/>
  <c r="S250" i="3"/>
  <c r="S251" i="3"/>
  <c r="S252" i="3"/>
  <c r="S253" i="3"/>
  <c r="S254" i="3"/>
  <c r="S255" i="3"/>
  <c r="S256" i="3"/>
  <c r="S257" i="3"/>
  <c r="S258" i="3"/>
  <c r="S259" i="3"/>
  <c r="S260" i="3"/>
  <c r="S261" i="3"/>
  <c r="S262" i="3"/>
  <c r="S263" i="3"/>
  <c r="S264" i="3"/>
  <c r="S265" i="3"/>
  <c r="S266" i="3"/>
  <c r="S267" i="3"/>
  <c r="S268" i="3"/>
  <c r="S269" i="3"/>
  <c r="S270" i="3"/>
  <c r="S271" i="3"/>
  <c r="S272" i="3"/>
  <c r="S273" i="3"/>
  <c r="S274" i="3"/>
  <c r="S275" i="3"/>
  <c r="S276" i="3"/>
  <c r="S277" i="3"/>
  <c r="S278" i="3"/>
  <c r="S279" i="3"/>
  <c r="S280" i="3"/>
  <c r="S281" i="3"/>
  <c r="S282" i="3"/>
  <c r="S283" i="3"/>
  <c r="S284" i="3"/>
  <c r="S285" i="3"/>
  <c r="S286" i="3"/>
  <c r="S287" i="3"/>
  <c r="S288" i="3"/>
  <c r="S289" i="3"/>
  <c r="S290" i="3"/>
  <c r="S291" i="3"/>
  <c r="S292" i="3"/>
  <c r="S293" i="3"/>
  <c r="S294" i="3"/>
  <c r="S295" i="3"/>
  <c r="S296" i="3"/>
  <c r="S297" i="3"/>
  <c r="S298" i="3"/>
  <c r="S299" i="3"/>
  <c r="S300" i="3"/>
  <c r="S301" i="3"/>
  <c r="S302" i="3"/>
  <c r="S303" i="3"/>
  <c r="S304" i="3"/>
  <c r="S305" i="3"/>
  <c r="S306" i="3"/>
  <c r="S307" i="3"/>
  <c r="S308" i="3"/>
  <c r="S309" i="3"/>
  <c r="S310" i="3"/>
  <c r="S311" i="3"/>
  <c r="S312" i="3"/>
  <c r="S313" i="3"/>
  <c r="S314" i="3"/>
  <c r="S315" i="3"/>
  <c r="S316" i="3"/>
  <c r="S317" i="3"/>
  <c r="S318" i="3"/>
  <c r="S319" i="3"/>
  <c r="S320" i="3"/>
  <c r="S321" i="3"/>
  <c r="S322" i="3"/>
  <c r="S323" i="3"/>
  <c r="S324" i="3"/>
  <c r="S325" i="3"/>
  <c r="S326" i="3"/>
  <c r="S327" i="3"/>
  <c r="S328" i="3"/>
  <c r="S329" i="3"/>
  <c r="S330" i="3"/>
  <c r="S331" i="3"/>
  <c r="S332" i="3"/>
  <c r="S333" i="3"/>
  <c r="S334" i="3"/>
  <c r="S335" i="3"/>
  <c r="S336" i="3"/>
  <c r="S337" i="3"/>
  <c r="S338" i="3"/>
  <c r="S339" i="3"/>
  <c r="S340" i="3"/>
  <c r="S341" i="3"/>
  <c r="S342" i="3"/>
  <c r="S343" i="3"/>
  <c r="S344" i="3"/>
  <c r="S345" i="3"/>
  <c r="S346" i="3"/>
  <c r="S347" i="3"/>
  <c r="S348" i="3"/>
  <c r="S349" i="3"/>
  <c r="S350" i="3"/>
  <c r="S351" i="3"/>
  <c r="S352" i="3"/>
  <c r="S353" i="3"/>
  <c r="S354" i="3"/>
  <c r="S355" i="3"/>
  <c r="S356" i="3"/>
  <c r="S357" i="3"/>
  <c r="S358" i="3"/>
  <c r="S359" i="3"/>
  <c r="S360" i="3"/>
  <c r="S361" i="3"/>
  <c r="S362" i="3"/>
  <c r="S363" i="3"/>
  <c r="S364" i="3"/>
  <c r="S365" i="3"/>
  <c r="S366" i="3"/>
  <c r="S367" i="3"/>
  <c r="S368" i="3"/>
  <c r="S369" i="3"/>
  <c r="S370" i="3"/>
  <c r="S371" i="3"/>
  <c r="S372" i="3"/>
  <c r="S373" i="3"/>
  <c r="S374" i="3"/>
  <c r="S375" i="3"/>
  <c r="S376" i="3"/>
  <c r="S377" i="3"/>
  <c r="S378" i="3"/>
  <c r="S379" i="3"/>
  <c r="S380" i="3"/>
  <c r="S381" i="3"/>
  <c r="S382" i="3"/>
  <c r="S383" i="3"/>
  <c r="S384" i="3"/>
  <c r="S385" i="3"/>
  <c r="S386" i="3"/>
  <c r="S387" i="3"/>
  <c r="S388" i="3"/>
  <c r="S389" i="3"/>
  <c r="S390" i="3"/>
  <c r="S391" i="3"/>
  <c r="S392" i="3"/>
  <c r="S393" i="3"/>
  <c r="S394" i="3"/>
  <c r="S395" i="3"/>
  <c r="S396" i="3"/>
  <c r="S397" i="3"/>
  <c r="S398" i="3"/>
  <c r="S399" i="3"/>
  <c r="S400" i="3"/>
  <c r="S401" i="3"/>
  <c r="S402" i="3"/>
  <c r="S403" i="3"/>
  <c r="S404" i="3"/>
  <c r="S405" i="3"/>
  <c r="S406" i="3"/>
  <c r="S407" i="3"/>
  <c r="S408" i="3"/>
  <c r="S409" i="3"/>
  <c r="S410" i="3"/>
  <c r="S411" i="3"/>
  <c r="S412" i="3"/>
  <c r="S413" i="3"/>
  <c r="S414" i="3"/>
  <c r="S415" i="3"/>
  <c r="S416" i="3"/>
  <c r="S417" i="3"/>
  <c r="S418" i="3"/>
  <c r="S419" i="3"/>
  <c r="S420" i="3"/>
  <c r="S421" i="3"/>
  <c r="S422" i="3"/>
  <c r="S423" i="3"/>
  <c r="S424" i="3"/>
  <c r="S425" i="3"/>
  <c r="S426" i="3"/>
  <c r="S427" i="3"/>
  <c r="S428" i="3"/>
  <c r="S429" i="3"/>
  <c r="S430" i="3"/>
  <c r="S431" i="3"/>
  <c r="S432" i="3"/>
  <c r="S433" i="3"/>
  <c r="S434" i="3"/>
  <c r="S435" i="3"/>
  <c r="S436" i="3"/>
  <c r="S437" i="3"/>
  <c r="S438" i="3"/>
  <c r="S439" i="3"/>
  <c r="S440" i="3"/>
  <c r="S441" i="3"/>
  <c r="S442" i="3"/>
  <c r="S443" i="3"/>
  <c r="S444" i="3"/>
  <c r="S445" i="3"/>
  <c r="S446" i="3"/>
  <c r="S447" i="3"/>
  <c r="S448" i="3"/>
  <c r="S449" i="3"/>
  <c r="S450" i="3"/>
  <c r="S451" i="3"/>
  <c r="S452" i="3"/>
  <c r="S453" i="3"/>
  <c r="S454" i="3"/>
  <c r="S455" i="3"/>
  <c r="S456" i="3"/>
  <c r="S457" i="3"/>
  <c r="S458" i="3"/>
  <c r="S459" i="3"/>
  <c r="S460" i="3"/>
  <c r="S461" i="3"/>
  <c r="S462" i="3"/>
  <c r="S463" i="3"/>
  <c r="S464" i="3"/>
  <c r="S465" i="3"/>
  <c r="S466" i="3"/>
  <c r="S467" i="3"/>
  <c r="S468" i="3"/>
  <c r="S469" i="3"/>
  <c r="S470" i="3"/>
  <c r="S471" i="3"/>
  <c r="S472" i="3"/>
  <c r="S473" i="3"/>
  <c r="S474" i="3"/>
  <c r="S475" i="3"/>
  <c r="S476" i="3"/>
  <c r="S477" i="3"/>
  <c r="S478" i="3"/>
  <c r="S479" i="3"/>
  <c r="S480" i="3"/>
  <c r="S481" i="3"/>
  <c r="S482" i="3"/>
  <c r="S483" i="3"/>
  <c r="S484" i="3"/>
  <c r="S485" i="3"/>
  <c r="S486" i="3"/>
  <c r="S487" i="3"/>
  <c r="S488" i="3"/>
  <c r="S489" i="3"/>
  <c r="S490" i="3"/>
  <c r="S491" i="3"/>
  <c r="S492" i="3"/>
  <c r="S493" i="3"/>
  <c r="S494" i="3"/>
  <c r="S495" i="3"/>
  <c r="S496" i="3"/>
  <c r="S497" i="3"/>
  <c r="S498" i="3"/>
  <c r="S499" i="3"/>
  <c r="S500" i="3"/>
  <c r="S501" i="3"/>
  <c r="S502" i="3"/>
  <c r="S503" i="3"/>
  <c r="S504" i="3"/>
  <c r="S505" i="3"/>
  <c r="S506" i="3"/>
  <c r="S507" i="3"/>
  <c r="S508" i="3"/>
  <c r="S509" i="3"/>
  <c r="S510" i="3"/>
  <c r="S511" i="3"/>
  <c r="S512" i="3"/>
  <c r="S513" i="3"/>
  <c r="S514" i="3"/>
  <c r="S515" i="3"/>
  <c r="S516" i="3"/>
  <c r="S517" i="3"/>
  <c r="S518" i="3"/>
  <c r="S519" i="3"/>
  <c r="S520" i="3"/>
  <c r="S521" i="3"/>
  <c r="S522" i="3"/>
  <c r="S523" i="3"/>
  <c r="S524" i="3"/>
  <c r="S525" i="3"/>
  <c r="S526" i="3"/>
  <c r="S527" i="3"/>
  <c r="S528" i="3"/>
  <c r="S529" i="3"/>
  <c r="S530" i="3"/>
  <c r="S531" i="3"/>
  <c r="S532" i="3"/>
  <c r="S533" i="3"/>
  <c r="S534" i="3"/>
  <c r="S535" i="3"/>
  <c r="S536" i="3"/>
  <c r="S537" i="3"/>
  <c r="S538" i="3"/>
  <c r="S539" i="3"/>
  <c r="S540" i="3"/>
  <c r="S541" i="3"/>
  <c r="S542" i="3"/>
  <c r="S543" i="3"/>
  <c r="S544" i="3"/>
  <c r="S545" i="3"/>
  <c r="S546" i="3"/>
  <c r="S547" i="3"/>
  <c r="S548" i="3"/>
  <c r="S549" i="3"/>
  <c r="S550" i="3"/>
  <c r="S551" i="3"/>
  <c r="S552" i="3"/>
  <c r="S553" i="3"/>
  <c r="S554" i="3"/>
  <c r="S555" i="3"/>
  <c r="S556" i="3"/>
  <c r="S557" i="3"/>
  <c r="S558" i="3"/>
  <c r="S559" i="3"/>
  <c r="S560" i="3"/>
  <c r="S561" i="3"/>
  <c r="S562" i="3"/>
  <c r="S563" i="3"/>
  <c r="S564" i="3"/>
  <c r="S565" i="3"/>
  <c r="S566" i="3"/>
  <c r="S567" i="3"/>
  <c r="S568" i="3"/>
  <c r="S569" i="3"/>
  <c r="S570" i="3"/>
  <c r="S571" i="3"/>
  <c r="S572" i="3"/>
  <c r="S573" i="3"/>
  <c r="S574" i="3"/>
  <c r="S575" i="3"/>
  <c r="S576" i="3"/>
  <c r="S577" i="3"/>
  <c r="S578" i="3"/>
  <c r="S579" i="3"/>
  <c r="S580" i="3"/>
  <c r="S581" i="3"/>
  <c r="S582" i="3"/>
  <c r="S583" i="3"/>
  <c r="S584" i="3"/>
  <c r="S585" i="3"/>
  <c r="S586" i="3"/>
  <c r="S587" i="3"/>
  <c r="S588" i="3"/>
  <c r="S589" i="3"/>
  <c r="S590" i="3"/>
  <c r="S591" i="3"/>
  <c r="S592" i="3"/>
  <c r="S593" i="3"/>
  <c r="S594" i="3"/>
  <c r="S595" i="3"/>
  <c r="S596" i="3"/>
  <c r="S597" i="3"/>
  <c r="S598" i="3"/>
  <c r="S599" i="3"/>
  <c r="S600" i="3"/>
  <c r="S601" i="3"/>
  <c r="S602" i="3"/>
  <c r="S603" i="3"/>
  <c r="S604" i="3"/>
  <c r="S605" i="3"/>
  <c r="S606" i="3"/>
  <c r="S607" i="3"/>
  <c r="S608" i="3"/>
  <c r="S609" i="3"/>
  <c r="S610" i="3"/>
  <c r="S611" i="3"/>
  <c r="S612" i="3"/>
  <c r="S613" i="3"/>
  <c r="S614" i="3"/>
  <c r="S615" i="3"/>
  <c r="S616" i="3"/>
  <c r="S617" i="3"/>
  <c r="S618" i="3"/>
  <c r="S619" i="3"/>
  <c r="S620" i="3"/>
  <c r="S621" i="3"/>
  <c r="S622" i="3"/>
  <c r="S623" i="3"/>
  <c r="S624" i="3"/>
  <c r="S625" i="3"/>
  <c r="S626" i="3"/>
  <c r="S627" i="3"/>
  <c r="S628" i="3"/>
  <c r="S629" i="3"/>
  <c r="S630" i="3"/>
  <c r="S631" i="3"/>
  <c r="S632" i="3"/>
  <c r="S633" i="3"/>
  <c r="S634" i="3"/>
  <c r="S635" i="3"/>
  <c r="S636" i="3"/>
  <c r="S637" i="3"/>
  <c r="S638" i="3"/>
  <c r="S639" i="3"/>
  <c r="S640" i="3"/>
  <c r="S641" i="3"/>
  <c r="S642" i="3"/>
  <c r="S643" i="3"/>
  <c r="S644" i="3"/>
  <c r="S645" i="3"/>
  <c r="S646" i="3"/>
  <c r="S647" i="3"/>
  <c r="S648" i="3"/>
  <c r="S649" i="3"/>
  <c r="S650" i="3"/>
  <c r="S651" i="3"/>
  <c r="S652" i="3"/>
  <c r="S653" i="3"/>
  <c r="S654" i="3"/>
  <c r="S655" i="3"/>
  <c r="S656" i="3"/>
  <c r="S657" i="3"/>
  <c r="S658" i="3"/>
  <c r="S659" i="3"/>
  <c r="S660" i="3"/>
  <c r="S661" i="3"/>
  <c r="S662" i="3"/>
  <c r="S663" i="3"/>
  <c r="S664" i="3"/>
  <c r="S665" i="3"/>
  <c r="S666" i="3"/>
  <c r="S667" i="3"/>
  <c r="S668" i="3"/>
  <c r="S669" i="3"/>
  <c r="S670" i="3"/>
  <c r="S671" i="3"/>
  <c r="S672" i="3"/>
  <c r="S673" i="3"/>
  <c r="S674" i="3"/>
  <c r="S675" i="3"/>
  <c r="S676" i="3"/>
  <c r="S677" i="3"/>
  <c r="S678" i="3"/>
  <c r="S679" i="3"/>
  <c r="S680" i="3"/>
  <c r="S681" i="3"/>
  <c r="S682" i="3"/>
  <c r="S683" i="3"/>
  <c r="S684" i="3"/>
  <c r="S685" i="3"/>
  <c r="S686" i="3"/>
  <c r="S687" i="3"/>
  <c r="S688" i="3"/>
  <c r="S689" i="3"/>
  <c r="S690" i="3"/>
  <c r="S691" i="3"/>
  <c r="S692" i="3"/>
  <c r="S693" i="3"/>
  <c r="S694" i="3"/>
  <c r="S695" i="3"/>
  <c r="S696" i="3"/>
  <c r="S697" i="3"/>
  <c r="S698" i="3"/>
  <c r="S699" i="3"/>
  <c r="S700" i="3"/>
  <c r="S701" i="3"/>
  <c r="S702" i="3"/>
  <c r="S703" i="3"/>
  <c r="S704" i="3"/>
  <c r="S705" i="3"/>
  <c r="S706" i="3"/>
  <c r="S707" i="3"/>
  <c r="S708" i="3"/>
  <c r="S709" i="3"/>
  <c r="S710" i="3"/>
  <c r="S711" i="3"/>
  <c r="S712" i="3"/>
  <c r="S713" i="3"/>
  <c r="S714" i="3"/>
  <c r="S715" i="3"/>
  <c r="S716" i="3"/>
  <c r="S717" i="3"/>
  <c r="S718" i="3"/>
  <c r="S719" i="3"/>
  <c r="S720" i="3"/>
  <c r="S721" i="3"/>
  <c r="S722" i="3"/>
  <c r="S723" i="3"/>
  <c r="S724" i="3"/>
  <c r="S725" i="3"/>
  <c r="S726" i="3"/>
  <c r="S727" i="3"/>
  <c r="S728" i="3"/>
  <c r="S729" i="3"/>
  <c r="S730" i="3"/>
  <c r="S731" i="3"/>
  <c r="S732" i="3"/>
  <c r="S733" i="3"/>
  <c r="S734" i="3"/>
  <c r="S735" i="3"/>
  <c r="S736" i="3"/>
  <c r="S737" i="3"/>
  <c r="S738" i="3"/>
  <c r="S739" i="3"/>
  <c r="S740" i="3"/>
  <c r="S741" i="3"/>
  <c r="S742" i="3"/>
  <c r="S743" i="3"/>
  <c r="S744" i="3"/>
  <c r="S745" i="3"/>
  <c r="S746" i="3"/>
  <c r="S747" i="3"/>
  <c r="S748" i="3"/>
  <c r="S749" i="3"/>
  <c r="S750" i="3"/>
  <c r="S751" i="3"/>
  <c r="S752" i="3"/>
  <c r="S753" i="3"/>
  <c r="S754" i="3"/>
  <c r="S755" i="3"/>
  <c r="S756" i="3"/>
  <c r="S757" i="3"/>
  <c r="S758" i="3"/>
  <c r="S759" i="3"/>
  <c r="S760" i="3"/>
  <c r="S761" i="3"/>
  <c r="S762" i="3"/>
  <c r="S763" i="3"/>
  <c r="S764" i="3"/>
  <c r="S765" i="3"/>
  <c r="S766" i="3"/>
  <c r="S767" i="3"/>
  <c r="S768" i="3"/>
  <c r="S769" i="3"/>
  <c r="S770" i="3"/>
  <c r="S771" i="3"/>
  <c r="S772" i="3"/>
  <c r="S773" i="3"/>
  <c r="S774" i="3"/>
  <c r="S775" i="3"/>
  <c r="S776" i="3"/>
  <c r="S777" i="3"/>
  <c r="S778" i="3"/>
  <c r="S779" i="3"/>
  <c r="S780" i="3"/>
  <c r="S781" i="3"/>
  <c r="S782" i="3"/>
  <c r="S783" i="3"/>
  <c r="S784" i="3"/>
  <c r="S785" i="3"/>
  <c r="S786" i="3"/>
  <c r="S787" i="3"/>
  <c r="S788" i="3"/>
  <c r="S789" i="3"/>
  <c r="S790" i="3"/>
  <c r="S791" i="3"/>
  <c r="S792" i="3"/>
  <c r="S793" i="3"/>
  <c r="S794" i="3"/>
  <c r="S795" i="3"/>
  <c r="S796" i="3"/>
  <c r="S797" i="3"/>
  <c r="S798" i="3"/>
  <c r="S799" i="3"/>
  <c r="S800" i="3"/>
  <c r="S801" i="3"/>
  <c r="S802" i="3"/>
  <c r="S803" i="3"/>
  <c r="S804" i="3"/>
  <c r="S805" i="3"/>
  <c r="S806" i="3"/>
  <c r="S807" i="3"/>
  <c r="S808" i="3"/>
  <c r="S809" i="3"/>
  <c r="S810" i="3"/>
  <c r="S811" i="3"/>
  <c r="S812" i="3"/>
  <c r="S813" i="3"/>
  <c r="S814" i="3"/>
  <c r="S815" i="3"/>
  <c r="S816" i="3"/>
  <c r="S817" i="3"/>
  <c r="S818" i="3"/>
  <c r="S819" i="3"/>
  <c r="S820" i="3"/>
  <c r="S821" i="3"/>
  <c r="S822" i="3"/>
  <c r="S823" i="3"/>
  <c r="S824" i="3"/>
  <c r="S825" i="3"/>
  <c r="S826" i="3"/>
  <c r="S827" i="3"/>
  <c r="S828" i="3"/>
  <c r="S829" i="3"/>
  <c r="S830" i="3"/>
  <c r="S831" i="3"/>
  <c r="S832" i="3"/>
  <c r="S833" i="3"/>
  <c r="S834" i="3"/>
  <c r="S835" i="3"/>
  <c r="S836" i="3"/>
  <c r="S837" i="3"/>
  <c r="S838" i="3"/>
  <c r="S839" i="3"/>
  <c r="S840" i="3"/>
  <c r="S841" i="3"/>
  <c r="S842" i="3"/>
  <c r="S843" i="3"/>
  <c r="S844" i="3"/>
  <c r="S845" i="3"/>
  <c r="S846" i="3"/>
  <c r="S847" i="3"/>
  <c r="S848" i="3"/>
  <c r="S849" i="3"/>
  <c r="S850" i="3"/>
  <c r="S851" i="3"/>
  <c r="S852" i="3"/>
  <c r="S853" i="3"/>
  <c r="S854" i="3"/>
  <c r="S855" i="3"/>
  <c r="S856" i="3"/>
  <c r="S857" i="3"/>
  <c r="S858" i="3"/>
  <c r="S859" i="3"/>
  <c r="S860" i="3"/>
  <c r="S861" i="3"/>
  <c r="S862" i="3"/>
  <c r="S863" i="3"/>
  <c r="S864" i="3"/>
  <c r="S865" i="3"/>
  <c r="S866" i="3"/>
  <c r="S867" i="3"/>
  <c r="S868" i="3"/>
  <c r="S869" i="3"/>
  <c r="S870" i="3"/>
  <c r="S871" i="3"/>
  <c r="S872" i="3"/>
  <c r="S873" i="3"/>
  <c r="S874" i="3"/>
  <c r="S875" i="3"/>
  <c r="S876" i="3"/>
  <c r="S877" i="3"/>
  <c r="S878" i="3"/>
  <c r="S879" i="3"/>
  <c r="S880" i="3"/>
  <c r="S881" i="3"/>
  <c r="S882" i="3"/>
  <c r="S883" i="3"/>
  <c r="S884" i="3"/>
  <c r="S885" i="3"/>
  <c r="S886" i="3"/>
  <c r="S887" i="3"/>
  <c r="S888" i="3"/>
  <c r="S889" i="3"/>
  <c r="S890" i="3"/>
  <c r="S891" i="3"/>
  <c r="S892" i="3"/>
  <c r="S893" i="3"/>
  <c r="S894" i="3"/>
  <c r="S895" i="3"/>
  <c r="S896" i="3"/>
  <c r="S897" i="3"/>
  <c r="S898" i="3"/>
  <c r="S899" i="3"/>
  <c r="S900" i="3"/>
  <c r="S901" i="3"/>
  <c r="S902" i="3"/>
  <c r="S903" i="3"/>
  <c r="S904" i="3"/>
  <c r="S905" i="3"/>
  <c r="S906" i="3"/>
  <c r="S907" i="3"/>
  <c r="S908" i="3"/>
  <c r="S909" i="3"/>
  <c r="S910" i="3"/>
  <c r="S911" i="3"/>
  <c r="S912" i="3"/>
  <c r="S913" i="3"/>
  <c r="S914" i="3"/>
  <c r="S915" i="3"/>
  <c r="S916" i="3"/>
  <c r="S917" i="3"/>
  <c r="S918" i="3"/>
  <c r="S919" i="3"/>
  <c r="S920" i="3"/>
  <c r="S921" i="3"/>
  <c r="S922" i="3"/>
  <c r="S923" i="3"/>
  <c r="S924" i="3"/>
  <c r="S925" i="3"/>
  <c r="S926" i="3"/>
  <c r="S927" i="3"/>
  <c r="S928" i="3"/>
  <c r="S929" i="3"/>
  <c r="S930" i="3"/>
  <c r="S931" i="3"/>
  <c r="S932" i="3"/>
  <c r="S933" i="3"/>
  <c r="S934" i="3"/>
  <c r="S935" i="3"/>
  <c r="S936" i="3"/>
  <c r="S937" i="3"/>
  <c r="S938" i="3"/>
  <c r="S939" i="3"/>
  <c r="S940" i="3"/>
  <c r="S941" i="3"/>
  <c r="S942" i="3"/>
  <c r="S943" i="3"/>
  <c r="S944" i="3"/>
  <c r="S945" i="3"/>
  <c r="S946" i="3"/>
  <c r="S947" i="3"/>
  <c r="S948" i="3"/>
  <c r="S949" i="3"/>
  <c r="S950" i="3"/>
  <c r="S951" i="3"/>
  <c r="S952" i="3"/>
  <c r="S953" i="3"/>
  <c r="S954" i="3"/>
  <c r="S955" i="3"/>
  <c r="S956" i="3"/>
  <c r="S957" i="3"/>
  <c r="S958" i="3"/>
  <c r="S959" i="3"/>
  <c r="S960" i="3"/>
  <c r="S961" i="3"/>
  <c r="S962" i="3"/>
  <c r="S963" i="3"/>
  <c r="S964" i="3"/>
  <c r="S965" i="3"/>
  <c r="S966" i="3"/>
  <c r="S967" i="3"/>
  <c r="S968" i="3"/>
  <c r="S969" i="3"/>
  <c r="S970" i="3"/>
  <c r="S971" i="3"/>
  <c r="S972" i="3"/>
  <c r="S973" i="3"/>
  <c r="S974" i="3"/>
  <c r="S975" i="3"/>
  <c r="S976" i="3"/>
  <c r="S977" i="3"/>
  <c r="S978" i="3"/>
  <c r="S979" i="3"/>
  <c r="S980" i="3"/>
  <c r="S981" i="3"/>
  <c r="S982" i="3"/>
  <c r="S983" i="3"/>
  <c r="S984" i="3"/>
  <c r="S985" i="3"/>
  <c r="S986" i="3"/>
  <c r="S987" i="3"/>
  <c r="S988" i="3"/>
  <c r="S989" i="3"/>
  <c r="S990" i="3"/>
  <c r="S991" i="3"/>
  <c r="S992" i="3"/>
  <c r="S993" i="3"/>
  <c r="S994" i="3"/>
  <c r="S995" i="3"/>
  <c r="S996" i="3"/>
  <c r="S997" i="3"/>
  <c r="S998" i="3"/>
  <c r="S999" i="3"/>
  <c r="S1000" i="3"/>
  <c r="S1001" i="3"/>
  <c r="S1002" i="3"/>
  <c r="S1003" i="3"/>
  <c r="S1004" i="3"/>
  <c r="S1005" i="3"/>
  <c r="S1006" i="3"/>
  <c r="S1007" i="3"/>
  <c r="S1008" i="3"/>
  <c r="S1009" i="3"/>
  <c r="S1010" i="3"/>
  <c r="S1011" i="3"/>
  <c r="S1012" i="3"/>
  <c r="S1013" i="3"/>
  <c r="S1014" i="3"/>
  <c r="S1015" i="3"/>
  <c r="S1016" i="3"/>
  <c r="S1017" i="3"/>
  <c r="S1018" i="3"/>
  <c r="S1019" i="3"/>
  <c r="S1020" i="3"/>
  <c r="S1021" i="3"/>
  <c r="S1022" i="3"/>
  <c r="S1023" i="3"/>
  <c r="S1024" i="3"/>
  <c r="S1025" i="3"/>
  <c r="S1026" i="3"/>
  <c r="S1027" i="3"/>
  <c r="S1028" i="3"/>
  <c r="S1029" i="3"/>
  <c r="S1030" i="3"/>
  <c r="S1031" i="3"/>
  <c r="S1032" i="3"/>
  <c r="S1033" i="3"/>
  <c r="S1034" i="3"/>
  <c r="S1035" i="3"/>
  <c r="S1036" i="3"/>
  <c r="S1037" i="3"/>
  <c r="S1038" i="3"/>
  <c r="S1039" i="3"/>
  <c r="S1040" i="3"/>
  <c r="S1041" i="3"/>
  <c r="S1042" i="3"/>
  <c r="S1043" i="3"/>
  <c r="S1044" i="3"/>
  <c r="S1045" i="3"/>
  <c r="S1046" i="3"/>
  <c r="S1047" i="3"/>
  <c r="S1048" i="3"/>
  <c r="S1049" i="3"/>
  <c r="S1050" i="3"/>
  <c r="S1051" i="3"/>
  <c r="S1052" i="3"/>
  <c r="S1053" i="3"/>
  <c r="S1054" i="3"/>
  <c r="S1055" i="3"/>
  <c r="S1056" i="3"/>
  <c r="S1057" i="3"/>
  <c r="S1058" i="3"/>
  <c r="S1059" i="3"/>
  <c r="S1060" i="3"/>
  <c r="S1061" i="3"/>
  <c r="S1062" i="3"/>
  <c r="S1063" i="3"/>
  <c r="S1064" i="3"/>
  <c r="S1065" i="3"/>
  <c r="S1066" i="3"/>
  <c r="S1067" i="3"/>
  <c r="S1068" i="3"/>
  <c r="S1069" i="3"/>
  <c r="S1070" i="3"/>
  <c r="S1071" i="3"/>
  <c r="S1072" i="3"/>
  <c r="S1073" i="3"/>
  <c r="S1074" i="3"/>
  <c r="S1075" i="3"/>
  <c r="S1076" i="3"/>
  <c r="S1077" i="3"/>
  <c r="S1078" i="3"/>
  <c r="S1079" i="3"/>
  <c r="S1080" i="3"/>
  <c r="S1081" i="3"/>
  <c r="S1082" i="3"/>
  <c r="S1083" i="3"/>
  <c r="S1084" i="3"/>
  <c r="S1085" i="3"/>
  <c r="S1086" i="3"/>
  <c r="S1087" i="3"/>
  <c r="S1088" i="3"/>
  <c r="S1089" i="3"/>
  <c r="S1090" i="3"/>
  <c r="S1091" i="3"/>
  <c r="S1092" i="3"/>
  <c r="S1093" i="3"/>
  <c r="S1094" i="3"/>
  <c r="S1095" i="3"/>
  <c r="S1096" i="3"/>
  <c r="S1097" i="3"/>
  <c r="S1098" i="3"/>
  <c r="S1099" i="3"/>
  <c r="S1100" i="3"/>
  <c r="S7" i="3"/>
  <c r="S9" i="3"/>
  <c r="S10" i="3"/>
  <c r="S11" i="3"/>
  <c r="S12" i="3"/>
  <c r="S13" i="3"/>
  <c r="S14" i="3"/>
  <c r="S15" i="3"/>
  <c r="S16" i="3"/>
  <c r="S17" i="3"/>
  <c r="S18" i="3"/>
  <c r="S19" i="3"/>
  <c r="S20" i="3"/>
  <c r="S21" i="3"/>
  <c r="S6" i="3"/>
  <c r="Q7" i="3"/>
  <c r="Q9" i="3"/>
  <c r="Q10" i="3"/>
  <c r="Q11" i="3"/>
  <c r="Q12" i="3"/>
  <c r="Q13" i="3"/>
  <c r="Q14" i="3"/>
  <c r="Q15" i="3"/>
  <c r="Q16" i="3"/>
  <c r="Q17" i="3"/>
  <c r="Q18" i="3"/>
  <c r="Q19" i="3"/>
  <c r="Q20" i="3"/>
  <c r="Q21" i="3"/>
  <c r="Q22" i="3"/>
  <c r="Q23" i="3"/>
  <c r="Q24" i="3"/>
  <c r="Q25" i="3"/>
  <c r="Q26" i="3"/>
  <c r="Q27" i="3"/>
  <c r="Q28" i="3"/>
  <c r="Q29" i="3"/>
  <c r="Q30" i="3"/>
  <c r="Q31" i="3"/>
  <c r="Q32" i="3"/>
  <c r="Q33" i="3"/>
  <c r="Q34" i="3"/>
  <c r="Q35" i="3"/>
  <c r="Q36" i="3"/>
  <c r="Q37" i="3"/>
  <c r="Q38" i="3"/>
  <c r="Q39" i="3"/>
  <c r="Q40" i="3"/>
  <c r="Q41" i="3"/>
  <c r="Q42" i="3"/>
  <c r="Q43" i="3"/>
  <c r="Q44" i="3"/>
  <c r="Q45" i="3"/>
  <c r="Q46" i="3"/>
  <c r="Q47" i="3"/>
  <c r="Q48" i="3"/>
  <c r="Q49" i="3"/>
  <c r="Q50" i="3"/>
  <c r="Q51" i="3"/>
  <c r="Q52" i="3"/>
  <c r="Q53" i="3"/>
  <c r="Q54" i="3"/>
  <c r="Q55" i="3"/>
  <c r="Q56" i="3"/>
  <c r="Q57" i="3"/>
  <c r="Q58" i="3"/>
  <c r="Q59" i="3"/>
  <c r="Q60" i="3"/>
  <c r="Q61" i="3"/>
  <c r="Q62" i="3"/>
  <c r="Q63" i="3"/>
  <c r="Q64" i="3"/>
  <c r="Q65" i="3"/>
  <c r="Q66" i="3"/>
  <c r="Q67" i="3"/>
  <c r="Q68" i="3"/>
  <c r="Q69" i="3"/>
  <c r="Q70" i="3"/>
  <c r="Q71" i="3"/>
  <c r="Q72" i="3"/>
  <c r="Q73" i="3"/>
  <c r="Q74" i="3"/>
  <c r="Q75" i="3"/>
  <c r="Q76" i="3"/>
  <c r="Q77" i="3"/>
  <c r="Q78" i="3"/>
  <c r="Q79" i="3"/>
  <c r="Q80" i="3"/>
  <c r="Q81" i="3"/>
  <c r="Q82" i="3"/>
  <c r="Q83" i="3"/>
  <c r="Q84" i="3"/>
  <c r="Q85" i="3"/>
  <c r="Q86" i="3"/>
  <c r="Q87" i="3"/>
  <c r="Q88" i="3"/>
  <c r="Q89" i="3"/>
  <c r="Q90" i="3"/>
  <c r="Q91" i="3"/>
  <c r="Q92" i="3"/>
  <c r="Q93" i="3"/>
  <c r="Q94" i="3"/>
  <c r="Q95" i="3"/>
  <c r="Q96" i="3"/>
  <c r="Q97" i="3"/>
  <c r="Q98" i="3"/>
  <c r="Q99" i="3"/>
  <c r="Q100" i="3"/>
  <c r="Q101" i="3"/>
  <c r="Q102" i="3"/>
  <c r="Q103" i="3"/>
  <c r="Q104" i="3"/>
  <c r="Q105" i="3"/>
  <c r="Q106" i="3"/>
  <c r="Q107" i="3"/>
  <c r="Q108" i="3"/>
  <c r="Q109" i="3"/>
  <c r="Q110" i="3"/>
  <c r="Q111" i="3"/>
  <c r="Q112" i="3"/>
  <c r="Q113" i="3"/>
  <c r="Q114" i="3"/>
  <c r="Q115" i="3"/>
  <c r="Q116" i="3"/>
  <c r="Q117" i="3"/>
  <c r="Q118" i="3"/>
  <c r="Q119" i="3"/>
  <c r="Q120" i="3"/>
  <c r="Q121" i="3"/>
  <c r="Q122" i="3"/>
  <c r="Q123" i="3"/>
  <c r="Q124" i="3"/>
  <c r="Q125" i="3"/>
  <c r="Q126" i="3"/>
  <c r="Q127" i="3"/>
  <c r="Q128" i="3"/>
  <c r="Q129" i="3"/>
  <c r="Q130" i="3"/>
  <c r="Q131" i="3"/>
  <c r="Q132" i="3"/>
  <c r="Q133" i="3"/>
  <c r="Q134" i="3"/>
  <c r="Q135" i="3"/>
  <c r="Q136" i="3"/>
  <c r="Q137" i="3"/>
  <c r="Q138" i="3"/>
  <c r="Q139" i="3"/>
  <c r="Q140" i="3"/>
  <c r="Q141" i="3"/>
  <c r="Q142" i="3"/>
  <c r="Q143" i="3"/>
  <c r="Q144" i="3"/>
  <c r="Q145" i="3"/>
  <c r="Q146" i="3"/>
  <c r="Q147" i="3"/>
  <c r="Q148" i="3"/>
  <c r="Q149" i="3"/>
  <c r="Q150" i="3"/>
  <c r="Q151" i="3"/>
  <c r="Q152" i="3"/>
  <c r="Q153" i="3"/>
  <c r="Q154" i="3"/>
  <c r="Q155" i="3"/>
  <c r="Q156" i="3"/>
  <c r="Q157" i="3"/>
  <c r="Q158" i="3"/>
  <c r="Q159" i="3"/>
  <c r="Q160" i="3"/>
  <c r="Q161" i="3"/>
  <c r="Q162" i="3"/>
  <c r="Q163" i="3"/>
  <c r="Q164" i="3"/>
  <c r="Q165" i="3"/>
  <c r="Q166" i="3"/>
  <c r="Q167" i="3"/>
  <c r="Q168" i="3"/>
  <c r="Q169" i="3"/>
  <c r="Q170" i="3"/>
  <c r="Q171" i="3"/>
  <c r="Q172" i="3"/>
  <c r="Q173" i="3"/>
  <c r="Q174" i="3"/>
  <c r="Q175" i="3"/>
  <c r="Q176" i="3"/>
  <c r="Q177" i="3"/>
  <c r="Q178" i="3"/>
  <c r="Q179" i="3"/>
  <c r="Q180" i="3"/>
  <c r="Q181" i="3"/>
  <c r="Q182" i="3"/>
  <c r="Q183" i="3"/>
  <c r="Q184" i="3"/>
  <c r="Q185" i="3"/>
  <c r="Q186" i="3"/>
  <c r="Q187" i="3"/>
  <c r="Q188" i="3"/>
  <c r="Q189" i="3"/>
  <c r="Q190" i="3"/>
  <c r="Q191" i="3"/>
  <c r="Q192" i="3"/>
  <c r="Q193" i="3"/>
  <c r="Q194" i="3"/>
  <c r="Q195" i="3"/>
  <c r="Q196" i="3"/>
  <c r="Q197" i="3"/>
  <c r="Q198" i="3"/>
  <c r="Q199" i="3"/>
  <c r="Q200" i="3"/>
  <c r="Q201" i="3"/>
  <c r="Q202" i="3"/>
  <c r="Q203" i="3"/>
  <c r="Q204" i="3"/>
  <c r="Q205" i="3"/>
  <c r="Q206" i="3"/>
  <c r="Q207" i="3"/>
  <c r="Q208" i="3"/>
  <c r="Q209" i="3"/>
  <c r="Q210" i="3"/>
  <c r="Q211" i="3"/>
  <c r="Q212" i="3"/>
  <c r="Q213" i="3"/>
  <c r="Q214" i="3"/>
  <c r="Q215" i="3"/>
  <c r="Q216" i="3"/>
  <c r="Q217" i="3"/>
  <c r="Q218" i="3"/>
  <c r="Q219" i="3"/>
  <c r="Q220" i="3"/>
  <c r="Q221" i="3"/>
  <c r="Q222" i="3"/>
  <c r="Q223" i="3"/>
  <c r="Q224" i="3"/>
  <c r="Q225" i="3"/>
  <c r="Q226" i="3"/>
  <c r="Q227" i="3"/>
  <c r="Q228" i="3"/>
  <c r="Q229" i="3"/>
  <c r="Q230" i="3"/>
  <c r="Q231" i="3"/>
  <c r="Q232" i="3"/>
  <c r="Q233" i="3"/>
  <c r="Q234" i="3"/>
  <c r="Q235" i="3"/>
  <c r="Q236" i="3"/>
  <c r="Q237" i="3"/>
  <c r="Q238" i="3"/>
  <c r="Q239" i="3"/>
  <c r="Q240" i="3"/>
  <c r="Q241" i="3"/>
  <c r="Q242" i="3"/>
  <c r="Q243" i="3"/>
  <c r="Q244" i="3"/>
  <c r="Q245" i="3"/>
  <c r="Q246" i="3"/>
  <c r="Q247" i="3"/>
  <c r="Q248" i="3"/>
  <c r="Q249" i="3"/>
  <c r="Q250" i="3"/>
  <c r="Q251" i="3"/>
  <c r="Q252" i="3"/>
  <c r="Q253" i="3"/>
  <c r="Q254" i="3"/>
  <c r="Q255" i="3"/>
  <c r="Q256" i="3"/>
  <c r="Q257" i="3"/>
  <c r="Q258" i="3"/>
  <c r="Q259" i="3"/>
  <c r="Q260" i="3"/>
  <c r="Q261" i="3"/>
  <c r="Q262" i="3"/>
  <c r="Q263" i="3"/>
  <c r="Q264" i="3"/>
  <c r="Q265" i="3"/>
  <c r="Q266" i="3"/>
  <c r="Q267" i="3"/>
  <c r="Q268" i="3"/>
  <c r="Q269" i="3"/>
  <c r="Q270" i="3"/>
  <c r="Q271" i="3"/>
  <c r="Q272" i="3"/>
  <c r="Q273" i="3"/>
  <c r="Q274" i="3"/>
  <c r="Q275" i="3"/>
  <c r="Q276" i="3"/>
  <c r="Q277" i="3"/>
  <c r="Q278" i="3"/>
  <c r="Q279" i="3"/>
  <c r="Q280" i="3"/>
  <c r="Q281" i="3"/>
  <c r="Q282" i="3"/>
  <c r="Q283" i="3"/>
  <c r="Q284" i="3"/>
  <c r="Q285" i="3"/>
  <c r="Q286" i="3"/>
  <c r="Q287" i="3"/>
  <c r="Q288" i="3"/>
  <c r="Q289" i="3"/>
  <c r="Q290" i="3"/>
  <c r="Q291" i="3"/>
  <c r="Q292" i="3"/>
  <c r="Q293" i="3"/>
  <c r="Q294" i="3"/>
  <c r="Q295" i="3"/>
  <c r="Q296" i="3"/>
  <c r="Q297" i="3"/>
  <c r="Q298" i="3"/>
  <c r="Q299" i="3"/>
  <c r="Q300" i="3"/>
  <c r="Q301" i="3"/>
  <c r="Q302" i="3"/>
  <c r="Q303" i="3"/>
  <c r="Q304" i="3"/>
  <c r="Q305" i="3"/>
  <c r="Q306" i="3"/>
  <c r="Q307" i="3"/>
  <c r="Q308" i="3"/>
  <c r="Q309" i="3"/>
  <c r="Q310" i="3"/>
  <c r="Q311" i="3"/>
  <c r="Q312" i="3"/>
  <c r="Q313" i="3"/>
  <c r="Q314" i="3"/>
  <c r="Q315" i="3"/>
  <c r="Q316" i="3"/>
  <c r="Q317" i="3"/>
  <c r="Q318" i="3"/>
  <c r="Q319" i="3"/>
  <c r="Q320" i="3"/>
  <c r="Q321" i="3"/>
  <c r="Q322" i="3"/>
  <c r="Q323" i="3"/>
  <c r="Q324" i="3"/>
  <c r="Q325" i="3"/>
  <c r="Q326" i="3"/>
  <c r="Q327" i="3"/>
  <c r="Q328" i="3"/>
  <c r="Q329" i="3"/>
  <c r="Q330" i="3"/>
  <c r="Q331" i="3"/>
  <c r="Q332" i="3"/>
  <c r="Q333" i="3"/>
  <c r="Q334" i="3"/>
  <c r="Q6" i="3"/>
  <c r="P6" i="3"/>
  <c r="R335" i="3"/>
  <c r="R336" i="3"/>
  <c r="R337" i="3"/>
  <c r="R338" i="3"/>
  <c r="R339" i="3"/>
  <c r="R340" i="3"/>
  <c r="R341" i="3"/>
  <c r="R342" i="3"/>
  <c r="R343" i="3"/>
  <c r="R344" i="3"/>
  <c r="R345" i="3"/>
  <c r="R346" i="3"/>
  <c r="R347" i="3"/>
  <c r="R348" i="3"/>
  <c r="R349" i="3"/>
  <c r="R350" i="3"/>
  <c r="R351" i="3"/>
  <c r="R352" i="3"/>
  <c r="R353" i="3"/>
  <c r="R354" i="3"/>
  <c r="R355" i="3"/>
  <c r="R356" i="3"/>
  <c r="R357" i="3"/>
  <c r="R358" i="3"/>
  <c r="R359" i="3"/>
  <c r="R360" i="3"/>
  <c r="R361" i="3"/>
  <c r="R362" i="3"/>
  <c r="R363" i="3"/>
  <c r="R364" i="3"/>
  <c r="R365" i="3"/>
  <c r="R366" i="3"/>
  <c r="R367" i="3"/>
  <c r="R368" i="3"/>
  <c r="R369" i="3"/>
  <c r="R370" i="3"/>
  <c r="R371" i="3"/>
  <c r="R372" i="3"/>
  <c r="R373" i="3"/>
  <c r="R374" i="3"/>
  <c r="R375" i="3"/>
  <c r="R376" i="3"/>
  <c r="R377" i="3"/>
  <c r="R378" i="3"/>
  <c r="R379" i="3"/>
  <c r="R380" i="3"/>
  <c r="R381" i="3"/>
  <c r="R382" i="3"/>
  <c r="R383" i="3"/>
  <c r="R384" i="3"/>
  <c r="R385" i="3"/>
  <c r="R386" i="3"/>
  <c r="R387" i="3"/>
  <c r="R388" i="3"/>
  <c r="R389" i="3"/>
  <c r="R390" i="3"/>
  <c r="R391" i="3"/>
  <c r="R392" i="3"/>
  <c r="R393" i="3"/>
  <c r="R394" i="3"/>
  <c r="R395" i="3"/>
  <c r="R396" i="3"/>
  <c r="R397" i="3"/>
  <c r="R398" i="3"/>
  <c r="R399" i="3"/>
  <c r="R400" i="3"/>
  <c r="R401" i="3"/>
  <c r="R402" i="3"/>
  <c r="R403" i="3"/>
  <c r="R404" i="3"/>
  <c r="R405" i="3"/>
  <c r="R406" i="3"/>
  <c r="R407" i="3"/>
  <c r="R408" i="3"/>
  <c r="R409" i="3"/>
  <c r="R410" i="3"/>
  <c r="R411" i="3"/>
  <c r="R412" i="3"/>
  <c r="R413" i="3"/>
  <c r="R414" i="3"/>
  <c r="R415" i="3"/>
  <c r="R416" i="3"/>
  <c r="R417" i="3"/>
  <c r="R418" i="3"/>
  <c r="R419" i="3"/>
  <c r="R420" i="3"/>
  <c r="R421" i="3"/>
  <c r="R422" i="3"/>
  <c r="R423" i="3"/>
  <c r="R424" i="3"/>
  <c r="R425" i="3"/>
  <c r="R426" i="3"/>
  <c r="R427" i="3"/>
  <c r="R428" i="3"/>
  <c r="R429" i="3"/>
  <c r="R430" i="3"/>
  <c r="R431" i="3"/>
  <c r="R432" i="3"/>
  <c r="R433" i="3"/>
  <c r="R434" i="3"/>
  <c r="R435" i="3"/>
  <c r="R436" i="3"/>
  <c r="R437" i="3"/>
  <c r="R438" i="3"/>
  <c r="R439" i="3"/>
  <c r="R440" i="3"/>
  <c r="R441" i="3"/>
  <c r="R442" i="3"/>
  <c r="R443" i="3"/>
  <c r="R444" i="3"/>
  <c r="R445" i="3"/>
  <c r="R446" i="3"/>
  <c r="R447" i="3"/>
  <c r="R448" i="3"/>
  <c r="R449" i="3"/>
  <c r="R450" i="3"/>
  <c r="R451" i="3"/>
  <c r="R452" i="3"/>
  <c r="R453" i="3"/>
  <c r="R454" i="3"/>
  <c r="R455" i="3"/>
  <c r="R456" i="3"/>
  <c r="R457" i="3"/>
  <c r="R458" i="3"/>
  <c r="R459" i="3"/>
  <c r="R460" i="3"/>
  <c r="R461" i="3"/>
  <c r="R462" i="3"/>
  <c r="R463" i="3"/>
  <c r="R464" i="3"/>
  <c r="R465" i="3"/>
  <c r="R466" i="3"/>
  <c r="R467" i="3"/>
  <c r="R468" i="3"/>
  <c r="R469" i="3"/>
  <c r="R470" i="3"/>
  <c r="R471" i="3"/>
  <c r="R472" i="3"/>
  <c r="R473" i="3"/>
  <c r="R474" i="3"/>
  <c r="R475" i="3"/>
  <c r="R476" i="3"/>
  <c r="R477" i="3"/>
  <c r="R478" i="3"/>
  <c r="R479" i="3"/>
  <c r="R480" i="3"/>
  <c r="R481" i="3"/>
  <c r="R482" i="3"/>
  <c r="R483" i="3"/>
  <c r="R484" i="3"/>
  <c r="R485" i="3"/>
  <c r="R486" i="3"/>
  <c r="R487" i="3"/>
  <c r="R488" i="3"/>
  <c r="R489" i="3"/>
  <c r="R490" i="3"/>
  <c r="R491" i="3"/>
  <c r="R492" i="3"/>
  <c r="R493" i="3"/>
  <c r="R494" i="3"/>
  <c r="R495" i="3"/>
  <c r="R496" i="3"/>
  <c r="R497" i="3"/>
  <c r="R498" i="3"/>
  <c r="R499" i="3"/>
  <c r="R500" i="3"/>
  <c r="R501" i="3"/>
  <c r="R502" i="3"/>
  <c r="R503" i="3"/>
  <c r="R504" i="3"/>
  <c r="R505" i="3"/>
  <c r="R506" i="3"/>
  <c r="R507" i="3"/>
  <c r="R508" i="3"/>
  <c r="R509" i="3"/>
  <c r="R510" i="3"/>
  <c r="R511" i="3"/>
  <c r="R512" i="3"/>
  <c r="R513" i="3"/>
  <c r="R514" i="3"/>
  <c r="R515" i="3"/>
  <c r="R516" i="3"/>
  <c r="R517" i="3"/>
  <c r="R518" i="3"/>
  <c r="R519" i="3"/>
  <c r="R520" i="3"/>
  <c r="R521" i="3"/>
  <c r="R522" i="3"/>
  <c r="R523" i="3"/>
  <c r="R524" i="3"/>
  <c r="R525" i="3"/>
  <c r="R526" i="3"/>
  <c r="R527" i="3"/>
  <c r="R528" i="3"/>
  <c r="R529" i="3"/>
  <c r="R530" i="3"/>
  <c r="R531" i="3"/>
  <c r="R532" i="3"/>
  <c r="R533" i="3"/>
  <c r="R534" i="3"/>
  <c r="R535" i="3"/>
  <c r="R536" i="3"/>
  <c r="R537" i="3"/>
  <c r="R538" i="3"/>
  <c r="R539" i="3"/>
  <c r="R540" i="3"/>
  <c r="R541" i="3"/>
  <c r="R542" i="3"/>
  <c r="R543" i="3"/>
  <c r="R544" i="3"/>
  <c r="R545" i="3"/>
  <c r="R546" i="3"/>
  <c r="R547" i="3"/>
  <c r="R548" i="3"/>
  <c r="R549" i="3"/>
  <c r="R550" i="3"/>
  <c r="R551" i="3"/>
  <c r="R552" i="3"/>
  <c r="R553" i="3"/>
  <c r="R554" i="3"/>
  <c r="R555" i="3"/>
  <c r="R556" i="3"/>
  <c r="R557" i="3"/>
  <c r="R558" i="3"/>
  <c r="R559" i="3"/>
  <c r="R560" i="3"/>
  <c r="R561" i="3"/>
  <c r="R562" i="3"/>
  <c r="R563" i="3"/>
  <c r="R564" i="3"/>
  <c r="R565" i="3"/>
  <c r="R566" i="3"/>
  <c r="R567" i="3"/>
  <c r="R568" i="3"/>
  <c r="R569" i="3"/>
  <c r="R570" i="3"/>
  <c r="R571" i="3"/>
  <c r="R572" i="3"/>
  <c r="R573" i="3"/>
  <c r="R574" i="3"/>
  <c r="R575" i="3"/>
  <c r="R576" i="3"/>
  <c r="R577" i="3"/>
  <c r="R578" i="3"/>
  <c r="R579" i="3"/>
  <c r="R580" i="3"/>
  <c r="R581" i="3"/>
  <c r="R582" i="3"/>
  <c r="R583" i="3"/>
  <c r="R584" i="3"/>
  <c r="R585" i="3"/>
  <c r="R586" i="3"/>
  <c r="R587" i="3"/>
  <c r="R588" i="3"/>
  <c r="R589" i="3"/>
  <c r="R590" i="3"/>
  <c r="R591" i="3"/>
  <c r="R592" i="3"/>
  <c r="R593" i="3"/>
  <c r="R594" i="3"/>
  <c r="R595" i="3"/>
  <c r="R596" i="3"/>
  <c r="R597" i="3"/>
  <c r="R598" i="3"/>
  <c r="R599" i="3"/>
  <c r="R600" i="3"/>
  <c r="R601" i="3"/>
  <c r="R602" i="3"/>
  <c r="R603" i="3"/>
  <c r="R604" i="3"/>
  <c r="R605" i="3"/>
  <c r="R606" i="3"/>
  <c r="R607" i="3"/>
  <c r="R608" i="3"/>
  <c r="R609" i="3"/>
  <c r="R610" i="3"/>
  <c r="R611" i="3"/>
  <c r="R612" i="3"/>
  <c r="R613" i="3"/>
  <c r="R614" i="3"/>
  <c r="R615" i="3"/>
  <c r="R616" i="3"/>
  <c r="R617" i="3"/>
  <c r="R618" i="3"/>
  <c r="R619" i="3"/>
  <c r="R620" i="3"/>
  <c r="R621" i="3"/>
  <c r="R622" i="3"/>
  <c r="R623" i="3"/>
  <c r="R624" i="3"/>
  <c r="R625" i="3"/>
  <c r="R626" i="3"/>
  <c r="R627" i="3"/>
  <c r="R628" i="3"/>
  <c r="R629" i="3"/>
  <c r="R630" i="3"/>
  <c r="R631" i="3"/>
  <c r="R632" i="3"/>
  <c r="R633" i="3"/>
  <c r="R634" i="3"/>
  <c r="R635" i="3"/>
  <c r="R636" i="3"/>
  <c r="R637" i="3"/>
  <c r="R638" i="3"/>
  <c r="R639" i="3"/>
  <c r="R640" i="3"/>
  <c r="R641" i="3"/>
  <c r="R642" i="3"/>
  <c r="R643" i="3"/>
  <c r="R644" i="3"/>
  <c r="R645" i="3"/>
  <c r="R646" i="3"/>
  <c r="R647" i="3"/>
  <c r="R648" i="3"/>
  <c r="R649" i="3"/>
  <c r="R650" i="3"/>
  <c r="R651" i="3"/>
  <c r="R652" i="3"/>
  <c r="R653" i="3"/>
  <c r="R654" i="3"/>
  <c r="R655" i="3"/>
  <c r="R656" i="3"/>
  <c r="R657" i="3"/>
  <c r="R658" i="3"/>
  <c r="R659" i="3"/>
  <c r="R660" i="3"/>
  <c r="R661" i="3"/>
  <c r="R662" i="3"/>
  <c r="R663" i="3"/>
  <c r="R664" i="3"/>
  <c r="R665" i="3"/>
  <c r="R666" i="3"/>
  <c r="R667" i="3"/>
  <c r="R668" i="3"/>
  <c r="R669" i="3"/>
  <c r="R670" i="3"/>
  <c r="R671" i="3"/>
  <c r="R672" i="3"/>
  <c r="R673" i="3"/>
  <c r="R674" i="3"/>
  <c r="R675" i="3"/>
  <c r="R676" i="3"/>
  <c r="R677" i="3"/>
  <c r="R678" i="3"/>
  <c r="R679" i="3"/>
  <c r="R680" i="3"/>
  <c r="R681" i="3"/>
  <c r="R682" i="3"/>
  <c r="R683" i="3"/>
  <c r="R684" i="3"/>
  <c r="R685" i="3"/>
  <c r="R686" i="3"/>
  <c r="R687" i="3"/>
  <c r="R688" i="3"/>
  <c r="R689" i="3"/>
  <c r="R690" i="3"/>
  <c r="R691" i="3"/>
  <c r="R692" i="3"/>
  <c r="R693" i="3"/>
  <c r="R694" i="3"/>
  <c r="R695" i="3"/>
  <c r="R696" i="3"/>
  <c r="R697" i="3"/>
  <c r="R698" i="3"/>
  <c r="R699" i="3"/>
  <c r="R700" i="3"/>
  <c r="R701" i="3"/>
  <c r="R702" i="3"/>
  <c r="R703" i="3"/>
  <c r="R704" i="3"/>
  <c r="R705" i="3"/>
  <c r="R706" i="3"/>
  <c r="R707" i="3"/>
  <c r="R708" i="3"/>
  <c r="R709" i="3"/>
  <c r="R710" i="3"/>
  <c r="R711" i="3"/>
  <c r="R712" i="3"/>
  <c r="R713" i="3"/>
  <c r="R714" i="3"/>
  <c r="R715" i="3"/>
  <c r="R716" i="3"/>
  <c r="R717" i="3"/>
  <c r="R718" i="3"/>
  <c r="R719" i="3"/>
  <c r="R720" i="3"/>
  <c r="R721" i="3"/>
  <c r="R722" i="3"/>
  <c r="R723" i="3"/>
  <c r="R724" i="3"/>
  <c r="R725" i="3"/>
  <c r="R726" i="3"/>
  <c r="R727" i="3"/>
  <c r="R728" i="3"/>
  <c r="R729" i="3"/>
  <c r="R730" i="3"/>
  <c r="R731" i="3"/>
  <c r="R732" i="3"/>
  <c r="R733" i="3"/>
  <c r="R734" i="3"/>
  <c r="R735" i="3"/>
  <c r="R736" i="3"/>
  <c r="R737" i="3"/>
  <c r="R738" i="3"/>
  <c r="R739" i="3"/>
  <c r="R740" i="3"/>
  <c r="R741" i="3"/>
  <c r="R742" i="3"/>
  <c r="R743" i="3"/>
  <c r="R744" i="3"/>
  <c r="R745" i="3"/>
  <c r="R746" i="3"/>
  <c r="R747" i="3"/>
  <c r="R748" i="3"/>
  <c r="R749" i="3"/>
  <c r="R750" i="3"/>
  <c r="R751" i="3"/>
  <c r="R752" i="3"/>
  <c r="R753" i="3"/>
  <c r="R754" i="3"/>
  <c r="R755" i="3"/>
  <c r="R756" i="3"/>
  <c r="R757" i="3"/>
  <c r="R758" i="3"/>
  <c r="R759" i="3"/>
  <c r="R760" i="3"/>
  <c r="R761" i="3"/>
  <c r="R762" i="3"/>
  <c r="R763" i="3"/>
  <c r="R764" i="3"/>
  <c r="R765" i="3"/>
  <c r="R766" i="3"/>
  <c r="R767" i="3"/>
  <c r="R768" i="3"/>
  <c r="R769" i="3"/>
  <c r="R770" i="3"/>
  <c r="R771" i="3"/>
  <c r="R772" i="3"/>
  <c r="R773" i="3"/>
  <c r="R774" i="3"/>
  <c r="R775" i="3"/>
  <c r="R776" i="3"/>
  <c r="R777" i="3"/>
  <c r="R778" i="3"/>
  <c r="R779" i="3"/>
  <c r="R780" i="3"/>
  <c r="R781" i="3"/>
  <c r="R782" i="3"/>
  <c r="R783" i="3"/>
  <c r="R784" i="3"/>
  <c r="R785" i="3"/>
  <c r="R786" i="3"/>
  <c r="R787" i="3"/>
  <c r="R788" i="3"/>
  <c r="R789" i="3"/>
  <c r="R790" i="3"/>
  <c r="R791" i="3"/>
  <c r="R792" i="3"/>
  <c r="R793" i="3"/>
  <c r="R794" i="3"/>
  <c r="R795" i="3"/>
  <c r="R796" i="3"/>
  <c r="R797" i="3"/>
  <c r="R798" i="3"/>
  <c r="R799" i="3"/>
  <c r="R800" i="3"/>
  <c r="R801" i="3"/>
  <c r="R802" i="3"/>
  <c r="R803" i="3"/>
  <c r="R804" i="3"/>
  <c r="R805" i="3"/>
  <c r="R806" i="3"/>
  <c r="R807" i="3"/>
  <c r="R808" i="3"/>
  <c r="R809" i="3"/>
  <c r="R810" i="3"/>
  <c r="R811" i="3"/>
  <c r="R812" i="3"/>
  <c r="R813" i="3"/>
  <c r="R814" i="3"/>
  <c r="R815" i="3"/>
  <c r="R816" i="3"/>
  <c r="R817" i="3"/>
  <c r="R818" i="3"/>
  <c r="R819" i="3"/>
  <c r="R820" i="3"/>
  <c r="R821" i="3"/>
  <c r="R822" i="3"/>
  <c r="R823" i="3"/>
  <c r="R824" i="3"/>
  <c r="R825" i="3"/>
  <c r="R826" i="3"/>
  <c r="R827" i="3"/>
  <c r="R828" i="3"/>
  <c r="R829" i="3"/>
  <c r="R830" i="3"/>
  <c r="R831" i="3"/>
  <c r="R832" i="3"/>
  <c r="R833" i="3"/>
  <c r="R834" i="3"/>
  <c r="R835" i="3"/>
  <c r="R836" i="3"/>
  <c r="R837" i="3"/>
  <c r="R838" i="3"/>
  <c r="R839" i="3"/>
  <c r="R840" i="3"/>
  <c r="R841" i="3"/>
  <c r="R842" i="3"/>
  <c r="R843" i="3"/>
  <c r="R844" i="3"/>
  <c r="R845" i="3"/>
  <c r="R846" i="3"/>
  <c r="R847" i="3"/>
  <c r="R848" i="3"/>
  <c r="R849" i="3"/>
  <c r="R850" i="3"/>
  <c r="R851" i="3"/>
  <c r="R852" i="3"/>
  <c r="R853" i="3"/>
  <c r="R854" i="3"/>
  <c r="R855" i="3"/>
  <c r="R856" i="3"/>
  <c r="R857" i="3"/>
  <c r="R858" i="3"/>
  <c r="R859" i="3"/>
  <c r="R860" i="3"/>
  <c r="R861" i="3"/>
  <c r="R862" i="3"/>
  <c r="R863" i="3"/>
  <c r="R864" i="3"/>
  <c r="R865" i="3"/>
  <c r="R866" i="3"/>
  <c r="R867" i="3"/>
  <c r="R868" i="3"/>
  <c r="R869" i="3"/>
  <c r="R870" i="3"/>
  <c r="R871" i="3"/>
  <c r="R872" i="3"/>
  <c r="R873" i="3"/>
  <c r="R874" i="3"/>
  <c r="R875" i="3"/>
  <c r="R876" i="3"/>
  <c r="R877" i="3"/>
  <c r="R878" i="3"/>
  <c r="R879" i="3"/>
  <c r="R880" i="3"/>
  <c r="R881" i="3"/>
  <c r="R882" i="3"/>
  <c r="R883" i="3"/>
  <c r="R884" i="3"/>
  <c r="R885" i="3"/>
  <c r="R886" i="3"/>
  <c r="R887" i="3"/>
  <c r="R888" i="3"/>
  <c r="R889" i="3"/>
  <c r="R890" i="3"/>
  <c r="R891" i="3"/>
  <c r="R892" i="3"/>
  <c r="R893" i="3"/>
  <c r="R894" i="3"/>
  <c r="R895" i="3"/>
  <c r="R896" i="3"/>
  <c r="R897" i="3"/>
  <c r="R898" i="3"/>
  <c r="R899" i="3"/>
  <c r="R900" i="3"/>
  <c r="R901" i="3"/>
  <c r="R902" i="3"/>
  <c r="R903" i="3"/>
  <c r="R904" i="3"/>
  <c r="R905" i="3"/>
  <c r="R906" i="3"/>
  <c r="R907" i="3"/>
  <c r="R908" i="3"/>
  <c r="R909" i="3"/>
  <c r="R910" i="3"/>
  <c r="R911" i="3"/>
  <c r="R912" i="3"/>
  <c r="R913" i="3"/>
  <c r="R914" i="3"/>
  <c r="R915" i="3"/>
  <c r="R916" i="3"/>
  <c r="R917" i="3"/>
  <c r="R918" i="3"/>
  <c r="R919" i="3"/>
  <c r="R920" i="3"/>
  <c r="R921" i="3"/>
  <c r="R922" i="3"/>
  <c r="R923" i="3"/>
  <c r="R924" i="3"/>
  <c r="R925" i="3"/>
  <c r="R926" i="3"/>
  <c r="R927" i="3"/>
  <c r="R928" i="3"/>
  <c r="R929" i="3"/>
  <c r="R930" i="3"/>
  <c r="R931" i="3"/>
  <c r="R932" i="3"/>
  <c r="R933" i="3"/>
  <c r="R934" i="3"/>
  <c r="R935" i="3"/>
  <c r="R936" i="3"/>
  <c r="R937" i="3"/>
  <c r="R938" i="3"/>
  <c r="R939" i="3"/>
  <c r="R940" i="3"/>
  <c r="R941" i="3"/>
  <c r="R942" i="3"/>
  <c r="R943" i="3"/>
  <c r="R944" i="3"/>
  <c r="R945" i="3"/>
  <c r="R946" i="3"/>
  <c r="R947" i="3"/>
  <c r="R948" i="3"/>
  <c r="R949" i="3"/>
  <c r="R950" i="3"/>
  <c r="R951" i="3"/>
  <c r="R952" i="3"/>
  <c r="R953" i="3"/>
  <c r="R954" i="3"/>
  <c r="R955" i="3"/>
  <c r="R956" i="3"/>
  <c r="R957" i="3"/>
  <c r="R958" i="3"/>
  <c r="R959" i="3"/>
  <c r="R960" i="3"/>
  <c r="R961" i="3"/>
  <c r="R962" i="3"/>
  <c r="R963" i="3"/>
  <c r="R964" i="3"/>
  <c r="R965" i="3"/>
  <c r="R966" i="3"/>
  <c r="R967" i="3"/>
  <c r="R968" i="3"/>
  <c r="R969" i="3"/>
  <c r="R970" i="3"/>
  <c r="R971" i="3"/>
  <c r="R972" i="3"/>
  <c r="R973" i="3"/>
  <c r="R974" i="3"/>
  <c r="R975" i="3"/>
  <c r="R976" i="3"/>
  <c r="R977" i="3"/>
  <c r="R978" i="3"/>
  <c r="R979" i="3"/>
  <c r="R980" i="3"/>
  <c r="R981" i="3"/>
  <c r="R982" i="3"/>
  <c r="R983" i="3"/>
  <c r="R984" i="3"/>
  <c r="R985" i="3"/>
  <c r="R986" i="3"/>
  <c r="R987" i="3"/>
  <c r="R988" i="3"/>
  <c r="R989" i="3"/>
  <c r="R990" i="3"/>
  <c r="R991" i="3"/>
  <c r="R992" i="3"/>
  <c r="R993" i="3"/>
  <c r="R994" i="3"/>
  <c r="R995" i="3"/>
  <c r="R996" i="3"/>
  <c r="R997" i="3"/>
  <c r="R998" i="3"/>
  <c r="R999" i="3"/>
  <c r="R1000" i="3"/>
  <c r="R1001" i="3"/>
  <c r="R1002" i="3"/>
  <c r="R1003" i="3"/>
  <c r="R1004" i="3"/>
  <c r="R1005" i="3"/>
  <c r="R1006" i="3"/>
  <c r="R1007" i="3"/>
  <c r="R1008" i="3"/>
  <c r="R1009" i="3"/>
  <c r="R1010" i="3"/>
  <c r="R1011" i="3"/>
  <c r="R1012" i="3"/>
  <c r="R1013" i="3"/>
  <c r="R1014" i="3"/>
  <c r="R1015" i="3"/>
  <c r="R1016" i="3"/>
  <c r="R1017" i="3"/>
  <c r="R1018" i="3"/>
  <c r="R1019" i="3"/>
  <c r="R1020" i="3"/>
  <c r="R1021" i="3"/>
  <c r="R1022" i="3"/>
  <c r="R1023" i="3"/>
  <c r="R1024" i="3"/>
  <c r="R1025" i="3"/>
  <c r="R1026" i="3"/>
  <c r="R1027" i="3"/>
  <c r="R1028" i="3"/>
  <c r="R1029" i="3"/>
  <c r="R1030" i="3"/>
  <c r="R1031" i="3"/>
  <c r="R1032" i="3"/>
  <c r="R1033" i="3"/>
  <c r="R1034" i="3"/>
  <c r="R1035" i="3"/>
  <c r="R1036" i="3"/>
  <c r="R1037" i="3"/>
  <c r="R1038" i="3"/>
  <c r="R1039" i="3"/>
  <c r="R1040" i="3"/>
  <c r="R1041" i="3"/>
  <c r="R1042" i="3"/>
  <c r="R1043" i="3"/>
  <c r="R1044" i="3"/>
  <c r="R1045" i="3"/>
  <c r="R1046" i="3"/>
  <c r="R1047" i="3"/>
  <c r="R1048" i="3"/>
  <c r="R1049" i="3"/>
  <c r="R1050" i="3"/>
  <c r="R1051" i="3"/>
  <c r="R1052" i="3"/>
  <c r="R1053" i="3"/>
  <c r="R1054" i="3"/>
  <c r="R1055" i="3"/>
  <c r="R1056" i="3"/>
  <c r="R1057" i="3"/>
  <c r="R1058" i="3"/>
  <c r="R1059" i="3"/>
  <c r="R1060" i="3"/>
  <c r="R1061" i="3"/>
  <c r="R1062" i="3"/>
  <c r="R1063" i="3"/>
  <c r="R1064" i="3"/>
  <c r="R1065" i="3"/>
  <c r="R1066" i="3"/>
  <c r="R1067" i="3"/>
  <c r="R1068" i="3"/>
  <c r="R1069" i="3"/>
  <c r="R1070" i="3"/>
  <c r="R1071" i="3"/>
  <c r="R1072" i="3"/>
  <c r="R1073" i="3"/>
  <c r="R1074" i="3"/>
  <c r="R1075" i="3"/>
  <c r="R1076" i="3"/>
  <c r="R1077" i="3"/>
  <c r="R1078" i="3"/>
  <c r="R1079" i="3"/>
  <c r="R1080" i="3"/>
  <c r="R1081" i="3"/>
  <c r="R1082" i="3"/>
  <c r="R1083" i="3"/>
  <c r="R1084" i="3"/>
  <c r="R1085" i="3"/>
  <c r="R1086" i="3"/>
  <c r="R1087" i="3"/>
  <c r="N7" i="3"/>
  <c r="P7" i="3"/>
  <c r="N9" i="3"/>
  <c r="P9" i="3"/>
  <c r="N10" i="3"/>
  <c r="P10" i="3"/>
  <c r="N11" i="3"/>
  <c r="P11" i="3"/>
  <c r="N12" i="3"/>
  <c r="P12" i="3"/>
  <c r="N13" i="3"/>
  <c r="P13" i="3"/>
  <c r="N14" i="3"/>
  <c r="P14" i="3"/>
  <c r="N15" i="3"/>
  <c r="P15" i="3"/>
  <c r="N16" i="3"/>
  <c r="P16" i="3"/>
  <c r="N17" i="3"/>
  <c r="P17" i="3"/>
  <c r="N18" i="3"/>
  <c r="P18" i="3"/>
  <c r="N19" i="3"/>
  <c r="P19" i="3"/>
  <c r="N20" i="3"/>
  <c r="P20" i="3"/>
  <c r="N21" i="3"/>
  <c r="P21" i="3"/>
  <c r="N22" i="3"/>
  <c r="P22" i="3"/>
  <c r="N23" i="3"/>
  <c r="P23" i="3"/>
  <c r="N24" i="3"/>
  <c r="P24" i="3"/>
  <c r="N25" i="3"/>
  <c r="P25" i="3"/>
  <c r="N26" i="3"/>
  <c r="P26" i="3"/>
  <c r="N27" i="3"/>
  <c r="P27" i="3"/>
  <c r="N28" i="3"/>
  <c r="P28" i="3"/>
  <c r="N29" i="3"/>
  <c r="P29" i="3"/>
  <c r="N30" i="3"/>
  <c r="P30" i="3"/>
  <c r="N31" i="3"/>
  <c r="P31" i="3"/>
  <c r="N32" i="3"/>
  <c r="P32" i="3"/>
  <c r="N33" i="3"/>
  <c r="P33" i="3"/>
  <c r="N34" i="3"/>
  <c r="P34" i="3"/>
  <c r="N35" i="3"/>
  <c r="P35" i="3"/>
  <c r="N36" i="3"/>
  <c r="P36" i="3"/>
  <c r="N37" i="3"/>
  <c r="P37" i="3"/>
  <c r="N38" i="3"/>
  <c r="P38" i="3"/>
  <c r="N39" i="3"/>
  <c r="P39" i="3"/>
  <c r="N40" i="3"/>
  <c r="P40" i="3"/>
  <c r="N41" i="3"/>
  <c r="P41" i="3"/>
  <c r="N42" i="3"/>
  <c r="P42" i="3"/>
  <c r="N43" i="3"/>
  <c r="P43" i="3"/>
  <c r="N44" i="3"/>
  <c r="P44" i="3"/>
  <c r="N45" i="3"/>
  <c r="P45" i="3"/>
  <c r="N46" i="3"/>
  <c r="P46" i="3"/>
  <c r="N47" i="3"/>
  <c r="P47" i="3"/>
  <c r="N48" i="3"/>
  <c r="P48" i="3"/>
  <c r="N49" i="3"/>
  <c r="P49" i="3"/>
  <c r="N50" i="3"/>
  <c r="P50" i="3"/>
  <c r="N51" i="3"/>
  <c r="P51" i="3"/>
  <c r="N52" i="3"/>
  <c r="P52" i="3"/>
  <c r="N53" i="3"/>
  <c r="P53" i="3"/>
  <c r="N54" i="3"/>
  <c r="P54" i="3"/>
  <c r="N55" i="3"/>
  <c r="P55" i="3"/>
  <c r="N56" i="3"/>
  <c r="P56" i="3"/>
  <c r="N57" i="3"/>
  <c r="P57" i="3"/>
  <c r="N58" i="3"/>
  <c r="P58" i="3"/>
  <c r="N59" i="3"/>
  <c r="P59" i="3"/>
  <c r="N60" i="3"/>
  <c r="P60" i="3"/>
  <c r="N61" i="3"/>
  <c r="P61" i="3"/>
  <c r="N62" i="3"/>
  <c r="P62" i="3"/>
  <c r="N63" i="3"/>
  <c r="P63" i="3"/>
  <c r="N64" i="3"/>
  <c r="P64" i="3"/>
  <c r="N65" i="3"/>
  <c r="P65" i="3"/>
  <c r="N66" i="3"/>
  <c r="P66" i="3"/>
  <c r="N67" i="3"/>
  <c r="P67" i="3"/>
  <c r="N68" i="3"/>
  <c r="P68" i="3"/>
  <c r="N69" i="3"/>
  <c r="P69" i="3"/>
  <c r="N70" i="3"/>
  <c r="P70" i="3"/>
  <c r="N71" i="3"/>
  <c r="P71" i="3"/>
  <c r="N72" i="3"/>
  <c r="P72" i="3"/>
  <c r="N73" i="3"/>
  <c r="P73" i="3"/>
  <c r="N74" i="3"/>
  <c r="P74" i="3"/>
  <c r="N75" i="3"/>
  <c r="P75" i="3"/>
  <c r="N76" i="3"/>
  <c r="P76" i="3"/>
  <c r="N77" i="3"/>
  <c r="P77" i="3"/>
  <c r="N78" i="3"/>
  <c r="P78" i="3"/>
  <c r="N79" i="3"/>
  <c r="P79" i="3"/>
  <c r="N80" i="3"/>
  <c r="P80" i="3"/>
  <c r="N81" i="3"/>
  <c r="P81" i="3"/>
  <c r="N82" i="3"/>
  <c r="P82" i="3"/>
  <c r="N83" i="3"/>
  <c r="P83" i="3"/>
  <c r="N84" i="3"/>
  <c r="P84" i="3"/>
  <c r="N85" i="3"/>
  <c r="P85" i="3"/>
  <c r="N86" i="3"/>
  <c r="P86" i="3"/>
  <c r="N87" i="3"/>
  <c r="P87" i="3"/>
  <c r="N88" i="3"/>
  <c r="P88" i="3"/>
  <c r="N89" i="3"/>
  <c r="P89" i="3"/>
  <c r="N90" i="3"/>
  <c r="P90" i="3"/>
  <c r="N91" i="3"/>
  <c r="P91" i="3"/>
  <c r="N92" i="3"/>
  <c r="P92" i="3"/>
  <c r="N93" i="3"/>
  <c r="P93" i="3"/>
  <c r="N94" i="3"/>
  <c r="P94" i="3"/>
  <c r="N95" i="3"/>
  <c r="P95" i="3"/>
  <c r="N96" i="3"/>
  <c r="P96" i="3"/>
  <c r="N97" i="3"/>
  <c r="P97" i="3"/>
  <c r="N98" i="3"/>
  <c r="P98" i="3"/>
  <c r="N99" i="3"/>
  <c r="P99" i="3"/>
  <c r="N100" i="3"/>
  <c r="P100" i="3"/>
  <c r="N101" i="3"/>
  <c r="P101" i="3"/>
  <c r="N102" i="3"/>
  <c r="P102" i="3"/>
  <c r="N103" i="3"/>
  <c r="P103" i="3"/>
  <c r="N104" i="3"/>
  <c r="P104" i="3"/>
  <c r="N105" i="3"/>
  <c r="P105" i="3"/>
  <c r="N106" i="3"/>
  <c r="P106" i="3"/>
  <c r="N107" i="3"/>
  <c r="P107" i="3"/>
  <c r="N108" i="3"/>
  <c r="P108" i="3"/>
  <c r="N109" i="3"/>
  <c r="P109" i="3"/>
  <c r="N110" i="3"/>
  <c r="P110" i="3"/>
  <c r="N111" i="3"/>
  <c r="P111" i="3"/>
  <c r="N112" i="3"/>
  <c r="P112" i="3"/>
  <c r="N113" i="3"/>
  <c r="P113" i="3"/>
  <c r="N114" i="3"/>
  <c r="P114" i="3"/>
  <c r="N115" i="3"/>
  <c r="P115" i="3"/>
  <c r="N116" i="3"/>
  <c r="P116" i="3"/>
  <c r="N117" i="3"/>
  <c r="P117" i="3"/>
  <c r="N118" i="3"/>
  <c r="P118" i="3"/>
  <c r="N119" i="3"/>
  <c r="P119" i="3"/>
  <c r="N120" i="3"/>
  <c r="P120" i="3"/>
  <c r="N121" i="3"/>
  <c r="P121" i="3"/>
  <c r="N122" i="3"/>
  <c r="P122" i="3"/>
  <c r="N123" i="3"/>
  <c r="P123" i="3"/>
  <c r="N124" i="3"/>
  <c r="P124" i="3"/>
  <c r="N125" i="3"/>
  <c r="P125" i="3"/>
  <c r="N126" i="3"/>
  <c r="P126" i="3"/>
  <c r="N127" i="3"/>
  <c r="P127" i="3"/>
  <c r="N128" i="3"/>
  <c r="P128" i="3"/>
  <c r="N129" i="3"/>
  <c r="P129" i="3"/>
  <c r="N130" i="3"/>
  <c r="P130" i="3"/>
  <c r="N131" i="3"/>
  <c r="P131" i="3"/>
  <c r="N132" i="3"/>
  <c r="P132" i="3"/>
  <c r="N133" i="3"/>
  <c r="P133" i="3"/>
  <c r="N134" i="3"/>
  <c r="P134" i="3"/>
  <c r="N135" i="3"/>
  <c r="P135" i="3"/>
  <c r="N136" i="3"/>
  <c r="P136" i="3"/>
  <c r="N137" i="3"/>
  <c r="P137" i="3"/>
  <c r="N138" i="3"/>
  <c r="P138" i="3"/>
  <c r="N139" i="3"/>
  <c r="P139" i="3"/>
  <c r="N140" i="3"/>
  <c r="P140" i="3"/>
  <c r="N141" i="3"/>
  <c r="P141" i="3"/>
  <c r="N142" i="3"/>
  <c r="P142" i="3"/>
  <c r="N143" i="3"/>
  <c r="P143" i="3"/>
  <c r="N144" i="3"/>
  <c r="P144" i="3"/>
  <c r="N145" i="3"/>
  <c r="P145" i="3"/>
  <c r="N146" i="3"/>
  <c r="P146" i="3"/>
  <c r="N147" i="3"/>
  <c r="P147" i="3"/>
  <c r="N148" i="3"/>
  <c r="P148" i="3"/>
  <c r="N149" i="3"/>
  <c r="P149" i="3"/>
  <c r="N150" i="3"/>
  <c r="P150" i="3"/>
  <c r="N151" i="3"/>
  <c r="P151" i="3"/>
  <c r="N152" i="3"/>
  <c r="P152" i="3"/>
  <c r="N153" i="3"/>
  <c r="P153" i="3"/>
  <c r="N154" i="3"/>
  <c r="P154" i="3"/>
  <c r="N155" i="3"/>
  <c r="R155" i="3" s="1"/>
  <c r="P155" i="3"/>
  <c r="N156" i="3"/>
  <c r="P156" i="3"/>
  <c r="N157" i="3"/>
  <c r="P157" i="3"/>
  <c r="N158" i="3"/>
  <c r="P158" i="3"/>
  <c r="N159" i="3"/>
  <c r="P159" i="3"/>
  <c r="N160" i="3"/>
  <c r="P160" i="3"/>
  <c r="N161" i="3"/>
  <c r="P161" i="3"/>
  <c r="N162" i="3"/>
  <c r="P162" i="3"/>
  <c r="N163" i="3"/>
  <c r="P163" i="3"/>
  <c r="N164" i="3"/>
  <c r="P164" i="3"/>
  <c r="N165" i="3"/>
  <c r="P165" i="3"/>
  <c r="N166" i="3"/>
  <c r="P166" i="3"/>
  <c r="N167" i="3"/>
  <c r="P167" i="3"/>
  <c r="N168" i="3"/>
  <c r="P168" i="3"/>
  <c r="N169" i="3"/>
  <c r="P169" i="3"/>
  <c r="N170" i="3"/>
  <c r="P170" i="3"/>
  <c r="N171" i="3"/>
  <c r="R171" i="3" s="1"/>
  <c r="P171" i="3"/>
  <c r="N172" i="3"/>
  <c r="P172" i="3"/>
  <c r="N173" i="3"/>
  <c r="P173" i="3"/>
  <c r="N174" i="3"/>
  <c r="P174" i="3"/>
  <c r="N175" i="3"/>
  <c r="R175" i="3" s="1"/>
  <c r="P175" i="3"/>
  <c r="N176" i="3"/>
  <c r="P176" i="3"/>
  <c r="N177" i="3"/>
  <c r="P177" i="3"/>
  <c r="N178" i="3"/>
  <c r="P178" i="3"/>
  <c r="N179" i="3"/>
  <c r="P179" i="3"/>
  <c r="N180" i="3"/>
  <c r="P180" i="3"/>
  <c r="N181" i="3"/>
  <c r="P181" i="3"/>
  <c r="N182" i="3"/>
  <c r="P182" i="3"/>
  <c r="N183" i="3"/>
  <c r="P183" i="3"/>
  <c r="N184" i="3"/>
  <c r="P184" i="3"/>
  <c r="N185" i="3"/>
  <c r="P185" i="3"/>
  <c r="N186" i="3"/>
  <c r="P186" i="3"/>
  <c r="N187" i="3"/>
  <c r="R187" i="3" s="1"/>
  <c r="P187" i="3"/>
  <c r="N188" i="3"/>
  <c r="P188" i="3"/>
  <c r="N189" i="3"/>
  <c r="P189" i="3"/>
  <c r="N190" i="3"/>
  <c r="P190" i="3"/>
  <c r="N191" i="3"/>
  <c r="P191" i="3"/>
  <c r="N192" i="3"/>
  <c r="P192" i="3"/>
  <c r="N193" i="3"/>
  <c r="P193" i="3"/>
  <c r="N194" i="3"/>
  <c r="P194" i="3"/>
  <c r="N195" i="3"/>
  <c r="P195" i="3"/>
  <c r="N196" i="3"/>
  <c r="P196" i="3"/>
  <c r="N197" i="3"/>
  <c r="P197" i="3"/>
  <c r="N198" i="3"/>
  <c r="P198" i="3"/>
  <c r="N199" i="3"/>
  <c r="P199" i="3"/>
  <c r="N200" i="3"/>
  <c r="P200" i="3"/>
  <c r="N201" i="3"/>
  <c r="P201" i="3"/>
  <c r="N202" i="3"/>
  <c r="O202" i="3"/>
  <c r="P202" i="3"/>
  <c r="N203" i="3"/>
  <c r="O203" i="3"/>
  <c r="P203" i="3"/>
  <c r="N204" i="3"/>
  <c r="O204" i="3"/>
  <c r="P204" i="3"/>
  <c r="N205" i="3"/>
  <c r="O205" i="3"/>
  <c r="P205" i="3"/>
  <c r="N206" i="3"/>
  <c r="O206" i="3"/>
  <c r="P206" i="3"/>
  <c r="N207" i="3"/>
  <c r="O207" i="3"/>
  <c r="P207" i="3"/>
  <c r="N208" i="3"/>
  <c r="O208" i="3"/>
  <c r="P208" i="3"/>
  <c r="N209" i="3"/>
  <c r="O209" i="3"/>
  <c r="P209" i="3"/>
  <c r="N210" i="3"/>
  <c r="O210" i="3"/>
  <c r="P210" i="3"/>
  <c r="N211" i="3"/>
  <c r="O211" i="3"/>
  <c r="P211" i="3"/>
  <c r="N212" i="3"/>
  <c r="O212" i="3"/>
  <c r="P212" i="3"/>
  <c r="N213" i="3"/>
  <c r="O213" i="3"/>
  <c r="P213" i="3"/>
  <c r="N214" i="3"/>
  <c r="O214" i="3"/>
  <c r="P214" i="3"/>
  <c r="N215" i="3"/>
  <c r="O215" i="3"/>
  <c r="P215" i="3"/>
  <c r="N216" i="3"/>
  <c r="O216" i="3"/>
  <c r="P216" i="3"/>
  <c r="N217" i="3"/>
  <c r="O217" i="3"/>
  <c r="P217" i="3"/>
  <c r="N218" i="3"/>
  <c r="O218" i="3"/>
  <c r="P218" i="3"/>
  <c r="N219" i="3"/>
  <c r="O219" i="3"/>
  <c r="P219" i="3"/>
  <c r="N220" i="3"/>
  <c r="O220" i="3"/>
  <c r="P220" i="3"/>
  <c r="N221" i="3"/>
  <c r="O221" i="3"/>
  <c r="P221" i="3"/>
  <c r="N222" i="3"/>
  <c r="O222" i="3"/>
  <c r="P222" i="3"/>
  <c r="N223" i="3"/>
  <c r="O223" i="3"/>
  <c r="P223" i="3"/>
  <c r="N224" i="3"/>
  <c r="O224" i="3"/>
  <c r="P224" i="3"/>
  <c r="N225" i="3"/>
  <c r="O225" i="3"/>
  <c r="P225" i="3"/>
  <c r="N226" i="3"/>
  <c r="O226" i="3"/>
  <c r="P226" i="3"/>
  <c r="N227" i="3"/>
  <c r="O227" i="3"/>
  <c r="P227" i="3"/>
  <c r="N228" i="3"/>
  <c r="O228" i="3"/>
  <c r="P228" i="3"/>
  <c r="N229" i="3"/>
  <c r="O229" i="3"/>
  <c r="P229" i="3"/>
  <c r="N230" i="3"/>
  <c r="O230" i="3"/>
  <c r="P230" i="3"/>
  <c r="N231" i="3"/>
  <c r="O231" i="3"/>
  <c r="P231" i="3"/>
  <c r="N232" i="3"/>
  <c r="O232" i="3"/>
  <c r="P232" i="3"/>
  <c r="N233" i="3"/>
  <c r="O233" i="3"/>
  <c r="P233" i="3"/>
  <c r="N234" i="3"/>
  <c r="O234" i="3"/>
  <c r="P234" i="3"/>
  <c r="N235" i="3"/>
  <c r="O235" i="3"/>
  <c r="P235" i="3"/>
  <c r="N236" i="3"/>
  <c r="O236" i="3"/>
  <c r="P236" i="3"/>
  <c r="N237" i="3"/>
  <c r="O237" i="3"/>
  <c r="P237" i="3"/>
  <c r="N238" i="3"/>
  <c r="O238" i="3"/>
  <c r="P238" i="3"/>
  <c r="N239" i="3"/>
  <c r="O239" i="3"/>
  <c r="P239" i="3"/>
  <c r="N240" i="3"/>
  <c r="O240" i="3"/>
  <c r="P240" i="3"/>
  <c r="N241" i="3"/>
  <c r="O241" i="3"/>
  <c r="P241" i="3"/>
  <c r="N242" i="3"/>
  <c r="O242" i="3"/>
  <c r="P242" i="3"/>
  <c r="N243" i="3"/>
  <c r="O243" i="3"/>
  <c r="P243" i="3"/>
  <c r="N244" i="3"/>
  <c r="O244" i="3"/>
  <c r="P244" i="3"/>
  <c r="N245" i="3"/>
  <c r="O245" i="3"/>
  <c r="P245" i="3"/>
  <c r="N246" i="3"/>
  <c r="O246" i="3"/>
  <c r="P246" i="3"/>
  <c r="N247" i="3"/>
  <c r="O247" i="3"/>
  <c r="P247" i="3"/>
  <c r="N248" i="3"/>
  <c r="O248" i="3"/>
  <c r="P248" i="3"/>
  <c r="N249" i="3"/>
  <c r="O249" i="3"/>
  <c r="P249" i="3"/>
  <c r="N250" i="3"/>
  <c r="O250" i="3"/>
  <c r="P250" i="3"/>
  <c r="N251" i="3"/>
  <c r="O251" i="3"/>
  <c r="P251" i="3"/>
  <c r="N252" i="3"/>
  <c r="O252" i="3"/>
  <c r="P252" i="3"/>
  <c r="N253" i="3"/>
  <c r="O253" i="3"/>
  <c r="P253" i="3"/>
  <c r="N254" i="3"/>
  <c r="O254" i="3"/>
  <c r="P254" i="3"/>
  <c r="N255" i="3"/>
  <c r="O255" i="3"/>
  <c r="P255" i="3"/>
  <c r="N256" i="3"/>
  <c r="O256" i="3"/>
  <c r="P256" i="3"/>
  <c r="N257" i="3"/>
  <c r="O257" i="3"/>
  <c r="P257" i="3"/>
  <c r="N258" i="3"/>
  <c r="O258" i="3"/>
  <c r="P258" i="3"/>
  <c r="N259" i="3"/>
  <c r="O259" i="3"/>
  <c r="P259" i="3"/>
  <c r="N260" i="3"/>
  <c r="O260" i="3"/>
  <c r="P260" i="3"/>
  <c r="N261" i="3"/>
  <c r="O261" i="3"/>
  <c r="P261" i="3"/>
  <c r="N262" i="3"/>
  <c r="O262" i="3"/>
  <c r="P262" i="3"/>
  <c r="N263" i="3"/>
  <c r="O263" i="3"/>
  <c r="P263" i="3"/>
  <c r="N264" i="3"/>
  <c r="O264" i="3"/>
  <c r="P264" i="3"/>
  <c r="N265" i="3"/>
  <c r="O265" i="3"/>
  <c r="P265" i="3"/>
  <c r="N266" i="3"/>
  <c r="O266" i="3"/>
  <c r="P266" i="3"/>
  <c r="N267" i="3"/>
  <c r="O267" i="3"/>
  <c r="P267" i="3"/>
  <c r="N268" i="3"/>
  <c r="O268" i="3"/>
  <c r="P268" i="3"/>
  <c r="N269" i="3"/>
  <c r="O269" i="3"/>
  <c r="P269" i="3"/>
  <c r="N270" i="3"/>
  <c r="O270" i="3"/>
  <c r="P270" i="3"/>
  <c r="N271" i="3"/>
  <c r="O271" i="3"/>
  <c r="P271" i="3"/>
  <c r="N272" i="3"/>
  <c r="O272" i="3"/>
  <c r="P272" i="3"/>
  <c r="N273" i="3"/>
  <c r="O273" i="3"/>
  <c r="P273" i="3"/>
  <c r="N274" i="3"/>
  <c r="O274" i="3"/>
  <c r="P274" i="3"/>
  <c r="N275" i="3"/>
  <c r="O275" i="3"/>
  <c r="P275" i="3"/>
  <c r="N276" i="3"/>
  <c r="O276" i="3"/>
  <c r="P276" i="3"/>
  <c r="N277" i="3"/>
  <c r="O277" i="3"/>
  <c r="P277" i="3"/>
  <c r="N278" i="3"/>
  <c r="O278" i="3"/>
  <c r="P278" i="3"/>
  <c r="N279" i="3"/>
  <c r="O279" i="3"/>
  <c r="P279" i="3"/>
  <c r="N280" i="3"/>
  <c r="O280" i="3"/>
  <c r="P280" i="3"/>
  <c r="N281" i="3"/>
  <c r="O281" i="3"/>
  <c r="P281" i="3"/>
  <c r="N282" i="3"/>
  <c r="O282" i="3"/>
  <c r="P282" i="3"/>
  <c r="N283" i="3"/>
  <c r="O283" i="3"/>
  <c r="P283" i="3"/>
  <c r="N284" i="3"/>
  <c r="O284" i="3"/>
  <c r="P284" i="3"/>
  <c r="N285" i="3"/>
  <c r="O285" i="3"/>
  <c r="P285" i="3"/>
  <c r="N286" i="3"/>
  <c r="O286" i="3"/>
  <c r="P286" i="3"/>
  <c r="N287" i="3"/>
  <c r="O287" i="3"/>
  <c r="P287" i="3"/>
  <c r="N288" i="3"/>
  <c r="O288" i="3"/>
  <c r="P288" i="3"/>
  <c r="N289" i="3"/>
  <c r="O289" i="3"/>
  <c r="P289" i="3"/>
  <c r="N290" i="3"/>
  <c r="O290" i="3"/>
  <c r="P290" i="3"/>
  <c r="N291" i="3"/>
  <c r="O291" i="3"/>
  <c r="P291" i="3"/>
  <c r="N292" i="3"/>
  <c r="O292" i="3"/>
  <c r="P292" i="3"/>
  <c r="N293" i="3"/>
  <c r="O293" i="3"/>
  <c r="P293" i="3"/>
  <c r="N294" i="3"/>
  <c r="O294" i="3"/>
  <c r="P294" i="3"/>
  <c r="N295" i="3"/>
  <c r="O295" i="3"/>
  <c r="P295" i="3"/>
  <c r="N296" i="3"/>
  <c r="O296" i="3"/>
  <c r="P296" i="3"/>
  <c r="N297" i="3"/>
  <c r="O297" i="3"/>
  <c r="P297" i="3"/>
  <c r="N298" i="3"/>
  <c r="O298" i="3"/>
  <c r="P298" i="3"/>
  <c r="N299" i="3"/>
  <c r="O299" i="3"/>
  <c r="P299" i="3"/>
  <c r="N300" i="3"/>
  <c r="O300" i="3"/>
  <c r="P300" i="3"/>
  <c r="N301" i="3"/>
  <c r="O301" i="3"/>
  <c r="P301" i="3"/>
  <c r="N302" i="3"/>
  <c r="O302" i="3"/>
  <c r="P302" i="3"/>
  <c r="N303" i="3"/>
  <c r="O303" i="3"/>
  <c r="P303" i="3"/>
  <c r="N304" i="3"/>
  <c r="O304" i="3"/>
  <c r="P304" i="3"/>
  <c r="N305" i="3"/>
  <c r="O305" i="3"/>
  <c r="P305" i="3"/>
  <c r="N306" i="3"/>
  <c r="O306" i="3"/>
  <c r="P306" i="3"/>
  <c r="N307" i="3"/>
  <c r="O307" i="3"/>
  <c r="P307" i="3"/>
  <c r="N308" i="3"/>
  <c r="O308" i="3"/>
  <c r="P308" i="3"/>
  <c r="N309" i="3"/>
  <c r="O309" i="3"/>
  <c r="P309" i="3"/>
  <c r="N310" i="3"/>
  <c r="O310" i="3"/>
  <c r="P310" i="3"/>
  <c r="N311" i="3"/>
  <c r="O311" i="3"/>
  <c r="P311" i="3"/>
  <c r="N312" i="3"/>
  <c r="O312" i="3"/>
  <c r="P312" i="3"/>
  <c r="N313" i="3"/>
  <c r="O313" i="3"/>
  <c r="P313" i="3"/>
  <c r="N314" i="3"/>
  <c r="O314" i="3"/>
  <c r="P314" i="3"/>
  <c r="N315" i="3"/>
  <c r="O315" i="3"/>
  <c r="P315" i="3"/>
  <c r="N316" i="3"/>
  <c r="O316" i="3"/>
  <c r="P316" i="3"/>
  <c r="N317" i="3"/>
  <c r="O317" i="3"/>
  <c r="P317" i="3"/>
  <c r="N318" i="3"/>
  <c r="O318" i="3"/>
  <c r="P318" i="3"/>
  <c r="N319" i="3"/>
  <c r="O319" i="3"/>
  <c r="P319" i="3"/>
  <c r="N320" i="3"/>
  <c r="O320" i="3"/>
  <c r="P320" i="3"/>
  <c r="N321" i="3"/>
  <c r="O321" i="3"/>
  <c r="P321" i="3"/>
  <c r="N322" i="3"/>
  <c r="O322" i="3"/>
  <c r="P322" i="3"/>
  <c r="N323" i="3"/>
  <c r="O323" i="3"/>
  <c r="P323" i="3"/>
  <c r="N324" i="3"/>
  <c r="O324" i="3"/>
  <c r="P324" i="3"/>
  <c r="N325" i="3"/>
  <c r="O325" i="3"/>
  <c r="P325" i="3"/>
  <c r="N326" i="3"/>
  <c r="O326" i="3"/>
  <c r="P326" i="3"/>
  <c r="N327" i="3"/>
  <c r="O327" i="3"/>
  <c r="P327" i="3"/>
  <c r="N328" i="3"/>
  <c r="O328" i="3"/>
  <c r="P328" i="3"/>
  <c r="N329" i="3"/>
  <c r="O329" i="3"/>
  <c r="P329" i="3"/>
  <c r="N330" i="3"/>
  <c r="O330" i="3"/>
  <c r="P330" i="3"/>
  <c r="N331" i="3"/>
  <c r="O331" i="3"/>
  <c r="P331" i="3"/>
  <c r="N332" i="3"/>
  <c r="O332" i="3"/>
  <c r="P332" i="3"/>
  <c r="N333" i="3"/>
  <c r="O333" i="3"/>
  <c r="P333" i="3"/>
  <c r="N334" i="3"/>
  <c r="O334" i="3"/>
  <c r="P334" i="3"/>
  <c r="N6" i="3"/>
  <c r="R41" i="3" l="1"/>
  <c r="R329" i="3"/>
  <c r="R331" i="3"/>
  <c r="R315" i="3"/>
  <c r="R303" i="3"/>
  <c r="R299" i="3"/>
  <c r="R283" i="3"/>
  <c r="R271" i="3"/>
  <c r="R267" i="3"/>
  <c r="R251" i="3"/>
  <c r="R239" i="3"/>
  <c r="R235" i="3"/>
  <c r="R219" i="3"/>
  <c r="R207" i="3"/>
  <c r="R203" i="3"/>
  <c r="R297" i="3"/>
  <c r="R169" i="3"/>
  <c r="R105" i="3"/>
  <c r="R233" i="3"/>
  <c r="R73" i="3"/>
  <c r="R265" i="3"/>
  <c r="R201" i="3"/>
  <c r="R137" i="3"/>
  <c r="R319" i="3"/>
  <c r="R308" i="3"/>
  <c r="R287" i="3"/>
  <c r="R276" i="3"/>
  <c r="R255" i="3"/>
  <c r="R244" i="3"/>
  <c r="R223" i="3"/>
  <c r="R212" i="3"/>
  <c r="R191" i="3"/>
  <c r="R159" i="3"/>
  <c r="R180" i="3"/>
  <c r="R148" i="3"/>
  <c r="R116" i="3"/>
  <c r="R84" i="3"/>
  <c r="R52" i="3"/>
  <c r="R324" i="3"/>
  <c r="R320" i="3"/>
  <c r="R304" i="3"/>
  <c r="R292" i="3"/>
  <c r="R288" i="3"/>
  <c r="R272" i="3"/>
  <c r="R260" i="3"/>
  <c r="R256" i="3"/>
  <c r="R240" i="3"/>
  <c r="R228" i="3"/>
  <c r="R224" i="3"/>
  <c r="R208" i="3"/>
  <c r="R196" i="3"/>
  <c r="R192" i="3"/>
  <c r="R176" i="3"/>
  <c r="R164" i="3"/>
  <c r="R160" i="3"/>
  <c r="R144" i="3"/>
  <c r="R132" i="3"/>
  <c r="R128" i="3"/>
  <c r="R112" i="3"/>
  <c r="R100" i="3"/>
  <c r="R96" i="3"/>
  <c r="R80" i="3"/>
  <c r="R68" i="3"/>
  <c r="R64" i="3"/>
  <c r="R48" i="3"/>
  <c r="R36" i="3"/>
  <c r="R32" i="3"/>
  <c r="R325" i="3"/>
  <c r="R313" i="3"/>
  <c r="R309" i="3"/>
  <c r="R293" i="3"/>
  <c r="R281" i="3"/>
  <c r="R277" i="3"/>
  <c r="R261" i="3"/>
  <c r="R249" i="3"/>
  <c r="R245" i="3"/>
  <c r="R229" i="3"/>
  <c r="R217" i="3"/>
  <c r="R213" i="3"/>
  <c r="R197" i="3"/>
  <c r="R185" i="3"/>
  <c r="R181" i="3"/>
  <c r="R165" i="3"/>
  <c r="R153" i="3"/>
  <c r="R149" i="3"/>
  <c r="R133" i="3"/>
  <c r="R121" i="3"/>
  <c r="R117" i="3"/>
  <c r="R101" i="3"/>
  <c r="R89" i="3"/>
  <c r="R85" i="3"/>
  <c r="R69" i="3"/>
  <c r="R57" i="3"/>
  <c r="R53" i="3"/>
  <c r="R37" i="3"/>
  <c r="R21" i="3"/>
  <c r="R12" i="3"/>
  <c r="R16" i="3"/>
  <c r="R8" i="3"/>
  <c r="R127" i="3"/>
  <c r="R95" i="3"/>
  <c r="R63" i="3"/>
  <c r="R27" i="3"/>
  <c r="R143" i="3"/>
  <c r="R139" i="3"/>
  <c r="R123" i="3"/>
  <c r="R111" i="3"/>
  <c r="R107" i="3"/>
  <c r="R91" i="3"/>
  <c r="R79" i="3"/>
  <c r="R75" i="3"/>
  <c r="R59" i="3"/>
  <c r="R47" i="3"/>
  <c r="R43" i="3"/>
  <c r="R327" i="3"/>
  <c r="R323" i="3"/>
  <c r="R311" i="3"/>
  <c r="R307" i="3"/>
  <c r="R295" i="3"/>
  <c r="R291" i="3"/>
  <c r="R279" i="3"/>
  <c r="R275" i="3"/>
  <c r="R263" i="3"/>
  <c r="R259" i="3"/>
  <c r="R247" i="3"/>
  <c r="R243" i="3"/>
  <c r="R231" i="3"/>
  <c r="R227" i="3"/>
  <c r="R215" i="3"/>
  <c r="R211" i="3"/>
  <c r="R199" i="3"/>
  <c r="R195" i="3"/>
  <c r="R183" i="3"/>
  <c r="R179" i="3"/>
  <c r="R167" i="3"/>
  <c r="R163" i="3"/>
  <c r="R151" i="3"/>
  <c r="R147" i="3"/>
  <c r="R135" i="3"/>
  <c r="R131" i="3"/>
  <c r="R119" i="3"/>
  <c r="R115" i="3"/>
  <c r="R103" i="3"/>
  <c r="R99" i="3"/>
  <c r="R87" i="3"/>
  <c r="R83" i="3"/>
  <c r="R71" i="3"/>
  <c r="R67" i="3"/>
  <c r="R55" i="3"/>
  <c r="R51" i="3"/>
  <c r="R39" i="3"/>
  <c r="R35" i="3"/>
  <c r="R31" i="3"/>
  <c r="R23" i="3"/>
  <c r="R19" i="3"/>
  <c r="R15" i="3"/>
  <c r="R6" i="3"/>
  <c r="R332" i="3"/>
  <c r="R328" i="3"/>
  <c r="R316" i="3"/>
  <c r="R312" i="3"/>
  <c r="R300" i="3"/>
  <c r="R296" i="3"/>
  <c r="R284" i="3"/>
  <c r="R280" i="3"/>
  <c r="R268" i="3"/>
  <c r="R264" i="3"/>
  <c r="R252" i="3"/>
  <c r="R248" i="3"/>
  <c r="R236" i="3"/>
  <c r="R232" i="3"/>
  <c r="R220" i="3"/>
  <c r="R216" i="3"/>
  <c r="R204" i="3"/>
  <c r="R200" i="3"/>
  <c r="R188" i="3"/>
  <c r="R184" i="3"/>
  <c r="R172" i="3"/>
  <c r="R168" i="3"/>
  <c r="R156" i="3"/>
  <c r="R152" i="3"/>
  <c r="R140" i="3"/>
  <c r="R136" i="3"/>
  <c r="R124" i="3"/>
  <c r="R120" i="3"/>
  <c r="R108" i="3"/>
  <c r="R104" i="3"/>
  <c r="R92" i="3"/>
  <c r="R88" i="3"/>
  <c r="R76" i="3"/>
  <c r="R72" i="3"/>
  <c r="R60" i="3"/>
  <c r="R56" i="3"/>
  <c r="R44" i="3"/>
  <c r="R40" i="3"/>
  <c r="R28" i="3"/>
  <c r="R24" i="3"/>
  <c r="R20" i="3"/>
  <c r="R333" i="3"/>
  <c r="R321" i="3"/>
  <c r="R317" i="3"/>
  <c r="R305" i="3"/>
  <c r="R301" i="3"/>
  <c r="R289" i="3"/>
  <c r="R285" i="3"/>
  <c r="R273" i="3"/>
  <c r="R269" i="3"/>
  <c r="R257" i="3"/>
  <c r="R253" i="3"/>
  <c r="R241" i="3"/>
  <c r="R237" i="3"/>
  <c r="R225" i="3"/>
  <c r="R221" i="3"/>
  <c r="R209" i="3"/>
  <c r="R205" i="3"/>
  <c r="R193" i="3"/>
  <c r="R189" i="3"/>
  <c r="R177" i="3"/>
  <c r="R173" i="3"/>
  <c r="R161" i="3"/>
  <c r="R157" i="3"/>
  <c r="R145" i="3"/>
  <c r="R141" i="3"/>
  <c r="R129" i="3"/>
  <c r="R125" i="3"/>
  <c r="R113" i="3"/>
  <c r="R109" i="3"/>
  <c r="R97" i="3"/>
  <c r="R93" i="3"/>
  <c r="R81" i="3"/>
  <c r="R77" i="3"/>
  <c r="R65" i="3"/>
  <c r="R61" i="3"/>
  <c r="R49" i="3"/>
  <c r="R45" i="3"/>
  <c r="R33" i="3"/>
  <c r="R29" i="3"/>
  <c r="R25" i="3"/>
  <c r="R17" i="3"/>
  <c r="R13" i="3"/>
  <c r="R334" i="3"/>
  <c r="R330" i="3"/>
  <c r="R326" i="3"/>
  <c r="R322" i="3"/>
  <c r="R318" i="3"/>
  <c r="R314" i="3"/>
  <c r="R310" i="3"/>
  <c r="R306" i="3"/>
  <c r="R302" i="3"/>
  <c r="R298" i="3"/>
  <c r="R294" i="3"/>
  <c r="R290" i="3"/>
  <c r="R286" i="3"/>
  <c r="R282" i="3"/>
  <c r="R278" i="3"/>
  <c r="R274" i="3"/>
  <c r="R270" i="3"/>
  <c r="R266" i="3"/>
  <c r="R262" i="3"/>
  <c r="R258" i="3"/>
  <c r="R254" i="3"/>
  <c r="R250" i="3"/>
  <c r="R246" i="3"/>
  <c r="R242" i="3"/>
  <c r="R238" i="3"/>
  <c r="R234" i="3"/>
  <c r="R230" i="3"/>
  <c r="R226" i="3"/>
  <c r="R222" i="3"/>
  <c r="R218" i="3"/>
  <c r="R214" i="3"/>
  <c r="R210" i="3"/>
  <c r="R206" i="3"/>
  <c r="R202" i="3"/>
  <c r="R198" i="3"/>
  <c r="R194" i="3"/>
  <c r="R190" i="3"/>
  <c r="R186" i="3"/>
  <c r="R182" i="3"/>
  <c r="R178" i="3"/>
  <c r="R174" i="3"/>
  <c r="R170" i="3"/>
  <c r="R166" i="3"/>
  <c r="R162" i="3"/>
  <c r="R158" i="3"/>
  <c r="R154" i="3"/>
  <c r="R150" i="3"/>
  <c r="R146" i="3"/>
  <c r="R142" i="3"/>
  <c r="R138" i="3"/>
  <c r="R134" i="3"/>
  <c r="R130" i="3"/>
  <c r="R126" i="3"/>
  <c r="R122" i="3"/>
  <c r="R118" i="3"/>
  <c r="R114" i="3"/>
  <c r="R110" i="3"/>
  <c r="R106" i="3"/>
  <c r="R102" i="3"/>
  <c r="R98" i="3"/>
  <c r="R94" i="3"/>
  <c r="R90" i="3"/>
  <c r="R86" i="3"/>
  <c r="R82" i="3"/>
  <c r="R78" i="3"/>
  <c r="R74" i="3"/>
  <c r="R70" i="3"/>
  <c r="R66" i="3"/>
  <c r="R62" i="3"/>
  <c r="R58" i="3"/>
  <c r="R54" i="3"/>
  <c r="R50" i="3"/>
  <c r="R46" i="3"/>
  <c r="R42" i="3"/>
  <c r="R38" i="3"/>
  <c r="R34" i="3"/>
  <c r="R30" i="3"/>
  <c r="R26" i="3"/>
  <c r="R22" i="3"/>
  <c r="R18" i="3"/>
  <c r="R14" i="3"/>
  <c r="R7" i="3"/>
  <c r="R9" i="3"/>
  <c r="R11" i="3"/>
  <c r="R10" i="3"/>
</calcChain>
</file>

<file path=xl/comments1.xml><?xml version="1.0" encoding="utf-8"?>
<comments xmlns="http://schemas.openxmlformats.org/spreadsheetml/2006/main" xmlns:mc="http://schemas.openxmlformats.org/markup-compatibility/2006" xmlns:xr="http://schemas.microsoft.com/office/spreadsheetml/2014/revision" mc:Ignorable="xr">
  <authors>
    <author>Stutteri Tranegilde</author>
  </authors>
  <commentList>
    <comment ref="B5" authorId="0" shapeId="0" xr:uid="{54F6E229-D7C3-4F30-9332-B1BC10A30E3A}">
      <text>
        <r>
          <rPr>
            <sz val="9"/>
            <color indexed="81"/>
            <rFont val="Tahoma"/>
            <family val="2"/>
          </rPr>
          <t>Sørg for at bruge samme registreringsnummer/stambogsnummer for hver indtastning for samme pony, så alle point bliver indlæst korrekt</t>
        </r>
      </text>
    </comment>
    <comment ref="D5" authorId="0" shapeId="0" xr:uid="{B2ED5901-8C69-4A7F-B601-5BE61C672F2A}">
      <text>
        <r>
          <rPr>
            <b/>
            <sz val="9"/>
            <color indexed="81"/>
            <rFont val="Tahoma"/>
            <charset val="1"/>
          </rPr>
          <t>Eksempelvis: Roskilde Dyrskue, Hingstekåring, Juleshow osv.</t>
        </r>
      </text>
    </comment>
    <comment ref="F5" authorId="0" shapeId="0" xr:uid="{8F2CB5C5-7187-4CC7-ACF1-472ADA7E6069}">
      <text>
        <r>
          <rPr>
            <sz val="9"/>
            <color indexed="81"/>
            <rFont val="Tahoma"/>
            <charset val="1"/>
          </rPr>
          <t xml:space="preserve">Et foreningsarrangement er et arrangement der er afholdt af Avlsforeningen for Shetlandsponyer i Danmark. Eksempler på foreningsarrengementer er Hoppe-, vallakke- og hingstekåring, føl- og plageskue, juleshow osv. 
</t>
        </r>
      </text>
    </comment>
    <comment ref="G5" authorId="0" shapeId="0" xr:uid="{A7D76B4B-7FE0-461E-A742-6F04DC0FB230}">
      <text>
        <r>
          <rPr>
            <b/>
            <sz val="9"/>
            <color indexed="81"/>
            <rFont val="Tahoma"/>
            <charset val="1"/>
          </rPr>
          <t>Find valgmulighederne ved at klikke på feltet og derefter klikke på den lille pil til venstre for feltet</t>
        </r>
        <r>
          <rPr>
            <sz val="9"/>
            <color indexed="81"/>
            <rFont val="Tahoma"/>
            <charset val="1"/>
          </rPr>
          <t xml:space="preserve">
</t>
        </r>
      </text>
    </comment>
    <comment ref="O5" authorId="0" shapeId="0" xr:uid="{B702B792-356F-4836-B55D-0D26C60A17CD}">
      <text>
        <r>
          <rPr>
            <b/>
            <sz val="9"/>
            <color indexed="81"/>
            <rFont val="Tahoma"/>
            <family val="2"/>
          </rPr>
          <t>Der gives kun point for fløj, hvis der er opnået 24 point eller hvis der er opnået 42 point og opefter eller hvis der er opnået 9 point</t>
        </r>
        <r>
          <rPr>
            <sz val="9"/>
            <color indexed="81"/>
            <rFont val="Tahoma"/>
            <charset val="1"/>
          </rPr>
          <t xml:space="preserve">
</t>
        </r>
      </text>
    </comment>
    <comment ref="P5" authorId="0" shapeId="0" xr:uid="{83015DF6-C750-423F-BDA2-3B5C07BEF4D3}">
      <text>
        <r>
          <rPr>
            <sz val="9"/>
            <color indexed="81"/>
            <rFont val="Tahoma"/>
            <charset val="1"/>
          </rPr>
          <t xml:space="preserve">Der kan opnås tillægspoint når følgende er indfriet:
* arrangement under Avlsforeningen for Shetlandsponyer i Danmark (der gives 2 tillægspoint)
*Dommere er uddannet under Avlsforeningen for Shetlandsponyer i Danmark (der gives 1 tillægspoint)
</t>
        </r>
      </text>
    </comment>
  </commentList>
</comments>
</file>

<file path=xl/metadata.xml><?xml version="1.0" encoding="utf-8"?>
<metadata xmlns="http://schemas.openxmlformats.org/spreadsheetml/2006/main" xmlns:xlrd="http://schemas.microsoft.com/office/spreadsheetml/2017/richdata"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<sst xmlns="http://schemas.openxmlformats.org/spreadsheetml/2006/main" count="117" uniqueCount="64">
  <si>
    <t>Navn på pony</t>
  </si>
  <si>
    <t>Ejers navn</t>
  </si>
  <si>
    <t>Dato for arrangement</t>
  </si>
  <si>
    <t>Ponys registreringsnummer</t>
  </si>
  <si>
    <t>Ja</t>
  </si>
  <si>
    <t>Championat/fælleskonkurrence</t>
  </si>
  <si>
    <t>Bedømt af dommere uddannet under Avlsforeningen for Shetlandsponyer i Danmark (tillægspoint)</t>
  </si>
  <si>
    <t>Navn på arrangement</t>
  </si>
  <si>
    <t xml:space="preserve">Liste </t>
  </si>
  <si>
    <t>Nej</t>
  </si>
  <si>
    <t>Foreningsarrangement (Ja/Nej)</t>
  </si>
  <si>
    <t>20 eller lavere</t>
  </si>
  <si>
    <t>5 eller lavere</t>
  </si>
  <si>
    <t>40-41</t>
  </si>
  <si>
    <t>38-39</t>
  </si>
  <si>
    <t>36-37</t>
  </si>
  <si>
    <t>30-35</t>
  </si>
  <si>
    <t>29 points eller lavere</t>
  </si>
  <si>
    <t>Gik ponyen på fløjen? (Ja/Nej)</t>
  </si>
  <si>
    <t>Vinder af fælleskonkurrence til Landsskuet, Det Fynske Dyrskue, Roskilde Dyrskue</t>
  </si>
  <si>
    <t>Nr 2 fælleskonkurrence til Landsskuet, Det Fynske Dyrskue, Roskilde Dyrskue</t>
  </si>
  <si>
    <t>Nr 3 fælleskonkurrence til Landsskuet, Det Fynske Dyrskue, Roskilde Dyrskue</t>
  </si>
  <si>
    <t>Vinder af fælleskonkurrence (alle andre skuer end Landsskuet, Det Fynske Dyrskue, Roskilde Dyrskue)</t>
  </si>
  <si>
    <t>Best in Show</t>
  </si>
  <si>
    <t>Reserve Best in Show</t>
  </si>
  <si>
    <t>Del Champion (f.x. veteran champion)</t>
  </si>
  <si>
    <t>Reserve del champion</t>
  </si>
  <si>
    <t>Bedst i race</t>
  </si>
  <si>
    <t>Type af skue</t>
  </si>
  <si>
    <t>Dyrskue (24 pointskala)</t>
  </si>
  <si>
    <t>Skue med helhedskarakter (10 pointskala)</t>
  </si>
  <si>
    <t>Skuer/kåring med 50 pointskala)</t>
  </si>
  <si>
    <t>Vælg point opnået</t>
  </si>
  <si>
    <t>42 eller opefter</t>
  </si>
  <si>
    <t>29 point eller lavere</t>
  </si>
  <si>
    <t>Dyrskue</t>
  </si>
  <si>
    <t>Skue</t>
  </si>
  <si>
    <t>Dyrskue 24 pointskala</t>
  </si>
  <si>
    <t>Skue med helhedskarakter 10 pointskala</t>
  </si>
  <si>
    <t>Skuer/kåring med 50 pointskala</t>
  </si>
  <si>
    <t>Kåring</t>
  </si>
  <si>
    <t>Poinsystem</t>
  </si>
  <si>
    <t>Dyrskue1</t>
  </si>
  <si>
    <t>Skue1</t>
  </si>
  <si>
    <t>Kåring1</t>
  </si>
  <si>
    <t>Championat/fælleskonkurrence tillægspoint</t>
  </si>
  <si>
    <t>Kategori</t>
  </si>
  <si>
    <t>Item</t>
  </si>
  <si>
    <t>Tabel2</t>
  </si>
  <si>
    <t>Summering af ja/nej foreningsarrangement</t>
  </si>
  <si>
    <t>Disse felter beregnes automatisk</t>
  </si>
  <si>
    <t>Point til medalje</t>
  </si>
  <si>
    <t>Point for fløj</t>
  </si>
  <si>
    <t>Tillægspoint</t>
  </si>
  <si>
    <t>Sum i alt</t>
  </si>
  <si>
    <t>Udfyldes KUN hvis din pony har opnået flere titler til samme arrangement 
Eksempel: Din pony er både blevet del champion som bedste ungdyr, blevet reserve Best in Show og blevet bedst i racen</t>
  </si>
  <si>
    <t>Vælg typen af pointsystem (24 pointskala, 50 pointskala eller helhedskarakter)</t>
  </si>
  <si>
    <r>
      <t xml:space="preserve"> </t>
    </r>
    <r>
      <rPr>
        <b/>
        <u/>
        <sz val="11"/>
        <color theme="1"/>
        <rFont val="Calibri"/>
        <family val="2"/>
        <scheme val="minor"/>
      </rPr>
      <t>Regler for uddeling af eksteriørmedaljer:</t>
    </r>
    <r>
      <rPr>
        <sz val="11"/>
        <color theme="1"/>
        <rFont val="Calibri"/>
        <family val="2"/>
        <scheme val="minor"/>
      </rPr>
      <t xml:space="preserve">
Eksteriør medaljesystem (baseret på individets egne meritter igennem hele livet)
Man skal selv stå for at udfylde og indsende skema til bestyrelsen, og skal selv kunne dokumentere de forskellige resultater. Der er et gebyr, pr. medalje som man skal påregne, når man sender ind.
Medaljerne uddeles til årets generalforsamling.
</t>
    </r>
    <r>
      <rPr>
        <u/>
        <sz val="11"/>
        <color theme="1"/>
        <rFont val="Calibri"/>
        <family val="2"/>
        <scheme val="minor"/>
      </rPr>
      <t>Forudsætninger for at deltage:</t>
    </r>
    <r>
      <rPr>
        <sz val="11"/>
        <color theme="1"/>
        <rFont val="Calibri"/>
        <family val="2"/>
        <scheme val="minor"/>
      </rPr>
      <t xml:space="preserve">
•	Det skal være en renstammet shetlandspony, som hører til i afsnit A eller B.
•	Nuværende ejer af ponyen skal være medlem af Avlsforeningen for Shetlandsponyer i Danmark.
•	Det gælder hingste, hopper og vallakker.
Kriterier for de forskellige medaljetyper:
Guld:
•	Der skal optjenes 150 points.
•	Ponyen skal have deltaget ved minimum 4 foreningsarrangementer.
•	Ponyen skal have opnået 30 tillægspoints til championater/fælleskonkurrencer.
Sølv:
•	Der skal optjenes 65 points.
•	Ponyen skal have deltaget ved minimum 2 foreningsarrangementer.
•	Ponyen skal have opnået 15 tillægspoints til championater/fælleskonkurrencer.
Bronze:
•	Der skal optjenes 30 points.
•	Ponyen skal have deltaget ved minimum 1 foreningsarrangement.
Skema for pointgivning:
Dyrskuer:
24 points og fløj	10
24 points	8
23 points	7
22 points	6
21 points	5
20 points eller lavere	3
Skuer med helhedskarakterer:
10 i helhed og fløj	10
10 i helhed	10
9 i helhed og fløj	10
9 i helhed	8
8 i helhed	7
7 i helhed	6
6 i helhed	5
5 eller lavere i helhed	3
Skuer/kåring der bedømmes efter 50 points skalaen:
42 points og opefter og fløj	10
42 points og opefter	9
40 og 41 points	8
38-39 points	7,5
36-37 points	7
30-35 points	6
29 points eller lavere	3
Tillægspoint:
Arrangement under Avlsforeningen for Shetlandsponyer i Danmark	2
Dommere uddannet under Avlsforeningen for Shetlandsponyer i Danmark	1
Championat/fælleskonkurrence tillægspoints:
Vinder af fælleskonkurrence til Landsskuet, Det Fynske dyrskue, Roskilde Dyrskue	8
Nr. 2 til fælleskonkurrence til Landsskuet, Det Fynske dyrskue, Roskilde Dyrskue	6
Nr. 3 til fælleskonkurrence til Landsskuet, Det Fynske dyrskue, Roskilde Dyrskue	5
Vinder af fælleskonkurrence (alle andre skuer end Landsskuet, Det Fynske dyrskue, Roskilde Dyrskue)	4
Best in Show	8
Reserve Best in Show	6
Del champion (fx. veteran champion)	7
Reserve del champion	6
Bedst i race 	2
 </t>
    </r>
  </si>
  <si>
    <t>Udfyld én række pr. pony pr. arrangement.
Du skal skrive ponyens fulde navn og registreringsnummer for korrekt indmelding.
I kolonnerne hvor du skal vælge enten ja/nej, pointsystem og championat skal du klikke på den lille pil til højre - se videoguide hvis du oplever problemer med at udfylde arket</t>
  </si>
  <si>
    <t>Vinder af del Championat (f.x. bedste ungdyr, bedste senior, bedste vallak, veteran champion, junior champion osv.)</t>
  </si>
  <si>
    <r>
      <t xml:space="preserve">Championattitel/Placering i fælleskonkurrence (tillægspoint)
</t>
    </r>
    <r>
      <rPr>
        <b/>
        <i/>
        <sz val="9"/>
        <color theme="1"/>
        <rFont val="Calibri"/>
        <family val="2"/>
        <scheme val="minor"/>
      </rPr>
      <t>Udfyld KUN, hvis din pony fik tildelt en championattitel (eksempelvis bedste ungdyr) eller hvis din pony opnåede placering i en fælleskonkurrence til et dyrskue
Hvis din pony IKKE blev tildelt en titel skal der IKKE udfyldes noget i dette felt.</t>
    </r>
  </si>
  <si>
    <r>
      <rPr>
        <sz val="11"/>
        <color theme="0" tint="-0.499984740745262"/>
        <rFont val="Calibri"/>
        <family val="2"/>
        <scheme val="minor"/>
      </rPr>
      <t xml:space="preserve">Championat </t>
    </r>
    <r>
      <rPr>
        <u/>
        <sz val="11"/>
        <color theme="0" tint="-0.499984740745262"/>
        <rFont val="Calibri"/>
        <family val="2"/>
        <scheme val="minor"/>
      </rPr>
      <t>ekstra</t>
    </r>
    <r>
      <rPr>
        <sz val="11"/>
        <color theme="0" tint="-0.499984740745262"/>
        <rFont val="Calibri"/>
        <family val="2"/>
        <scheme val="minor"/>
      </rPr>
      <t xml:space="preserve"> titel 1 (tillægspoint)</t>
    </r>
    <r>
      <rPr>
        <b/>
        <sz val="11"/>
        <color theme="0" tint="-0.499984740745262"/>
        <rFont val="Calibri"/>
        <family val="2"/>
        <scheme val="minor"/>
      </rPr>
      <t xml:space="preserve">
</t>
    </r>
    <r>
      <rPr>
        <b/>
        <i/>
        <sz val="11"/>
        <color theme="0" tint="-0.499984740745262"/>
        <rFont val="Calibri"/>
        <family val="2"/>
        <scheme val="minor"/>
      </rPr>
      <t>Udfyld kun hvis din pony fik tildelt flere titler til samme arrangement</t>
    </r>
  </si>
  <si>
    <r>
      <rPr>
        <sz val="11"/>
        <color theme="0" tint="-0.499984740745262"/>
        <rFont val="Calibri"/>
        <family val="2"/>
        <scheme val="minor"/>
      </rPr>
      <t xml:space="preserve">Championat </t>
    </r>
    <r>
      <rPr>
        <u/>
        <sz val="11"/>
        <color theme="0" tint="-0.499984740745262"/>
        <rFont val="Calibri"/>
        <family val="2"/>
        <scheme val="minor"/>
      </rPr>
      <t>ekstra</t>
    </r>
    <r>
      <rPr>
        <sz val="11"/>
        <color theme="0" tint="-0.499984740745262"/>
        <rFont val="Calibri"/>
        <family val="2"/>
        <scheme val="minor"/>
      </rPr>
      <t xml:space="preserve"> titel 2 (tillægspoint)</t>
    </r>
    <r>
      <rPr>
        <b/>
        <sz val="11"/>
        <color theme="0" tint="-0.499984740745262"/>
        <rFont val="Calibri"/>
        <family val="2"/>
        <scheme val="minor"/>
      </rPr>
      <t xml:space="preserve">
</t>
    </r>
    <r>
      <rPr>
        <b/>
        <i/>
        <sz val="11"/>
        <color theme="0" tint="-0.499984740745262"/>
        <rFont val="Calibri"/>
        <family val="2"/>
        <scheme val="minor"/>
      </rPr>
      <t>Udfyld kun hvis din pony fik tildelt mere end to titler til samme arrangement</t>
    </r>
  </si>
  <si>
    <t>Nr. 2 i del championat (f.x. reserve bedste ungdyr, reserve bedste senior, reserve bedste vallak, reserve bedste veteran, reserve bedste junior osv.)</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</si>
</sst>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406]d\.\ mmmm\ yyyy;@"/>
  </numFmts>
  <fonts count="15" x14ac:knownFonts="1">
    <font>
      <sz val="11"/>
      <color theme="1"/>
      <name val="Calibri"/>
      <family val="2"/>
      <scheme val="minor"/>
    </font>
    <font>
      <b/>
      <sz val="11"/>
      <color theme="1"/>
      <name val="Calibri"/>
      <family val="2"/>
      <scheme val="minor"/>
    </font>
    <font>
      <sz val="9"/>
      <color indexed="81"/>
      <name val="Tahoma"/>
      <charset val="1"/>
    </font>
    <font>
      <b/>
      <sz val="9"/>
      <color indexed="81"/>
      <name val="Tahoma"/>
      <charset val="1"/>
    </font>
    <font>
      <sz val="9"/>
      <color indexed="81"/>
      <name val="Tahoma"/>
      <family val="2"/>
    </font>
    <font>
      <sz val="11"/>
      <color rgb="FF080809"/>
      <name val="Segoe UI Historic"/>
      <family val="2"/>
    </font>
    <font>
      <b/>
      <sz val="11"/>
      <color theme="0" tint="-0.499984740745262"/>
      <name val="Calibri"/>
      <family val="2"/>
      <scheme val="minor"/>
    </font>
    <font>
      <b/>
      <i/>
      <sz val="11"/>
      <color theme="0" tint="-0.499984740745262"/>
      <name val="Calibri"/>
      <family val="2"/>
      <scheme val="minor"/>
    </font>
    <font>
      <sz val="11"/>
      <color theme="0" tint="-0.499984740745262"/>
      <name val="Calibri"/>
      <family val="2"/>
      <scheme val="minor"/>
    </font>
    <font>
      <u/>
      <sz val="11"/>
      <color theme="0" tint="-0.499984740745262"/>
      <name val="Calibri"/>
      <family val="2"/>
      <scheme val="minor"/>
    </font>
    <font>
      <i/>
      <sz val="11"/>
      <color theme="1"/>
      <name val="Calibri"/>
      <family val="2"/>
      <scheme val="minor"/>
    </font>
    <font>
      <b/>
      <sz val="9"/>
      <color indexed="81"/>
      <name val="Tahoma"/>
      <family val="2"/>
    </font>
    <font>
      <u/>
      <sz val="11"/>
      <color theme="1"/>
      <name val="Calibri"/>
      <family val="2"/>
      <scheme val="minor"/>
    </font>
    <font>
      <b/>
      <u/>
      <sz val="11"/>
      <color theme="1"/>
      <name val="Calibri"/>
      <family val="2"/>
      <scheme val="minor"/>
    </font>
    <font>
      <b/>
      <i/>
      <sz val="9"/>
      <color theme="1"/>
      <name val="Calibri"/>
      <family val="2"/>
      <scheme val="minor"/>
    </font>
  </fonts>
  <fills count="5">
    <fill>
      <patternFill patternType="none"/>
    </fill>
    <fill>
      <patternFill patternType="gray125"/>
    </fill>
    <fill>
      <patternFill patternType="solid">
        <fgColor theme="8" tint="0.79998168889431442"/>
        <bgColor indexed="64"/>
      </patternFill>
    </fill>
    <fill>
      <patternFill patternType="solid">
        <fgColor theme="2"/>
        <bgColor indexed="64"/>
      </patternFill>
    </fill>
    <fill>
      <patternFill patternType="solid">
        <fgColor theme="9" tint="0.79998168889431442"/>
        <bgColor indexed="64"/>
      </patternFill>
    </fill>
  </fills>
  <borders count="26">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theme="8" tint="0.59999389629810485"/>
      </left>
      <right style="thin">
        <color theme="8" tint="0.59999389629810485"/>
      </right>
      <top style="thin">
        <color theme="8" tint="0.59999389629810485"/>
      </top>
      <bottom style="thin">
        <color theme="8" tint="0.59999389629810485"/>
      </bottom>
      <diagonal/>
    </border>
    <border>
      <left style="thin">
        <color theme="8" tint="0.59999389629810485"/>
      </left>
      <right style="thin">
        <color theme="8" tint="0.59999389629810485"/>
      </right>
      <top/>
      <bottom style="thin">
        <color theme="8" tint="0.59999389629810485"/>
      </bottom>
      <diagonal/>
    </border>
    <border>
      <left/>
      <right style="thin">
        <color theme="8" tint="0.59999389629810485"/>
      </right>
      <top style="thin">
        <color auto="1"/>
      </top>
      <bottom/>
      <diagonal/>
    </border>
    <border>
      <left/>
      <right style="thin">
        <color theme="8" tint="0.59999389629810485"/>
      </right>
      <top style="thin">
        <color auto="1"/>
      </top>
      <bottom style="thin">
        <color theme="8" tint="0.59999389629810485"/>
      </bottom>
      <diagonal/>
    </border>
    <border>
      <left style="thin">
        <color theme="8" tint="0.59999389629810485"/>
      </left>
      <right style="thin">
        <color theme="8" tint="0.59999389629810485"/>
      </right>
      <top style="thin">
        <color auto="1"/>
      </top>
      <bottom style="thin">
        <color theme="8" tint="0.59999389629810485"/>
      </bottom>
      <diagonal/>
    </border>
    <border>
      <left style="thin">
        <color theme="0" tint="-0.14999847407452621"/>
      </left>
      <right style="thin">
        <color theme="0" tint="-0.14999847407452621"/>
      </right>
      <top style="thin">
        <color theme="0" tint="-0.14999847407452621"/>
      </top>
      <bottom style="thin">
        <color theme="0" tint="-0.14999847407452621"/>
      </bottom>
      <diagonal/>
    </border>
    <border>
      <left style="thin">
        <color theme="0" tint="-0.14999847407452621"/>
      </left>
      <right style="thin">
        <color theme="0" tint="-0.14999847407452621"/>
      </right>
      <top/>
      <bottom style="thin">
        <color theme="0" tint="-0.14999847407452621"/>
      </bottom>
      <diagonal/>
    </border>
    <border>
      <left/>
      <right style="thin">
        <color theme="0" tint="-0.14999847407452621"/>
      </right>
      <top style="thin">
        <color theme="0" tint="-0.14999847407452621"/>
      </top>
      <bottom style="thin">
        <color theme="0" tint="-0.14999847407452621"/>
      </bottom>
      <diagonal/>
    </border>
    <border>
      <left/>
      <right style="thin">
        <color theme="0" tint="-0.14999847407452621"/>
      </right>
      <top/>
      <bottom/>
      <diagonal/>
    </border>
    <border>
      <left/>
      <right/>
      <top/>
      <bottom style="thin">
        <color auto="1"/>
      </bottom>
      <diagonal/>
    </border>
    <border>
      <left style="thin">
        <color indexed="64"/>
      </left>
      <right/>
      <top/>
      <bottom/>
      <diagonal/>
    </border>
    <border>
      <left style="thin">
        <color theme="8" tint="0.59999389629810485"/>
      </left>
      <right style="thin">
        <color indexed="64"/>
      </right>
      <top style="thin">
        <color auto="1"/>
      </top>
      <bottom style="thin">
        <color theme="8" tint="0.59999389629810485"/>
      </bottom>
      <diagonal/>
    </border>
    <border>
      <left style="thin">
        <color theme="8" tint="0.59999389629810485"/>
      </left>
      <right style="thin">
        <color indexed="64"/>
      </right>
      <top/>
      <bottom style="thin">
        <color theme="8" tint="0.59999389629810485"/>
      </bottom>
      <diagonal/>
    </border>
    <border>
      <left style="thin">
        <color theme="8" tint="0.59999389629810485"/>
      </left>
      <right style="thin">
        <color indexed="64"/>
      </right>
      <top style="thin">
        <color theme="8" tint="0.59999389629810485"/>
      </top>
      <bottom style="thin">
        <color theme="8" tint="0.59999389629810485"/>
      </bottom>
      <diagonal/>
    </border>
    <border>
      <left style="thin">
        <color indexed="64"/>
      </left>
      <right/>
      <top/>
      <bottom style="thin">
        <color indexed="64"/>
      </bottom>
      <diagonal/>
    </border>
    <border>
      <left style="thin">
        <color theme="0" tint="-0.14999847407452621"/>
      </left>
      <right style="thin">
        <color theme="0" tint="-0.14999847407452621"/>
      </right>
      <top style="thin">
        <color theme="0" tint="-0.14999847407452621"/>
      </top>
      <bottom style="thin">
        <color indexed="64"/>
      </bottom>
      <diagonal/>
    </border>
    <border>
      <left style="thin">
        <color theme="8" tint="0.59999389629810485"/>
      </left>
      <right style="thin">
        <color theme="8" tint="0.59999389629810485"/>
      </right>
      <top style="thin">
        <color theme="8" tint="0.59999389629810485"/>
      </top>
      <bottom style="thin">
        <color indexed="64"/>
      </bottom>
      <diagonal/>
    </border>
    <border>
      <left style="thin">
        <color theme="8" tint="0.59999389629810485"/>
      </left>
      <right style="thin">
        <color indexed="64"/>
      </right>
      <top style="thin">
        <color theme="8" tint="0.59999389629810485"/>
      </top>
      <bottom style="thin">
        <color indexed="64"/>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thin">
        <color indexed="64"/>
      </right>
      <top/>
      <bottom/>
      <diagonal/>
    </border>
    <border>
      <left/>
      <right style="thin">
        <color indexed="64"/>
      </right>
      <top/>
      <bottom style="thin">
        <color indexed="64"/>
      </bottom>
      <diagonal/>
    </border>
  </borders>
  <cellStyleXfs count="1">
    <xf numFmtId="0" fontId="0" fillId="0" borderId="0"/>
  </cellStyleXfs>
  <cellXfs count="61">
    <xf numFmtId="0" fontId="0" fillId="0" borderId="0" xfId="0"/>
    <xf numFmtId="1" fontId="0" fillId="0" borderId="0" xfId="0" applyNumberFormat="1"/>
    <xf numFmtId="0" fontId="1" fillId="0" borderId="0" xfId="0" applyFont="1"/>
    <xf numFmtId="0" fontId="5" fillId="0" borderId="0" xfId="0" applyFont="1"/>
    <xf numFmtId="0" fontId="0" fillId="0" borderId="0" xfId="0" applyProtection="1">
      <protection locked="0"/>
    </xf>
    <xf numFmtId="0" fontId="1" fillId="0" borderId="1" xfId="0" applyFont="1" applyBorder="1" applyAlignment="1" applyProtection="1">
      <alignment horizontal="center" vertical="top"/>
      <protection locked="0"/>
    </xf>
    <xf numFmtId="0" fontId="1" fillId="0" borderId="1" xfId="0" applyFont="1" applyBorder="1" applyAlignment="1" applyProtection="1">
      <alignment horizontal="center" vertical="top" wrapText="1"/>
      <protection locked="0"/>
    </xf>
    <xf numFmtId="0" fontId="6" fillId="3" borderId="1" xfId="0" applyFont="1" applyFill="1" applyBorder="1" applyAlignment="1" applyProtection="1">
      <alignment horizontal="center" vertical="top" wrapText="1"/>
      <protection locked="0"/>
    </xf>
    <xf numFmtId="164" fontId="0" fillId="0" borderId="0" xfId="0" applyNumberFormat="1" applyAlignment="1" applyProtection="1">
      <alignment horizontal="center"/>
      <protection locked="0"/>
    </xf>
    <xf numFmtId="0" fontId="0" fillId="0" borderId="0" xfId="0" applyAlignment="1" applyProtection="1">
      <alignment horizontal="center"/>
      <protection locked="0"/>
    </xf>
    <xf numFmtId="0" fontId="0" fillId="0" borderId="0" xfId="0" applyAlignment="1" applyProtection="1">
      <alignment wrapText="1"/>
      <protection locked="0"/>
    </xf>
    <xf numFmtId="0" fontId="0" fillId="3" borderId="9" xfId="0" applyFill="1" applyBorder="1" applyAlignment="1" applyProtection="1">
      <alignment wrapText="1"/>
      <protection locked="0"/>
    </xf>
    <xf numFmtId="0" fontId="0" fillId="0" borderId="5" xfId="0" applyBorder="1" applyAlignment="1" applyProtection="1">
      <alignment horizontal="center"/>
      <protection locked="0"/>
    </xf>
    <xf numFmtId="0" fontId="0" fillId="0" borderId="11" xfId="0" applyBorder="1" applyAlignment="1" applyProtection="1">
      <alignment wrapText="1"/>
      <protection locked="0"/>
    </xf>
    <xf numFmtId="0" fontId="0" fillId="3" borderId="8" xfId="0" applyFill="1" applyBorder="1" applyAlignment="1" applyProtection="1">
      <alignment wrapText="1"/>
      <protection locked="0"/>
    </xf>
    <xf numFmtId="0" fontId="0" fillId="3" borderId="10" xfId="0" applyFill="1" applyBorder="1" applyAlignment="1" applyProtection="1">
      <alignment wrapText="1"/>
      <protection locked="0"/>
    </xf>
    <xf numFmtId="0" fontId="0" fillId="0" borderId="8" xfId="0" applyBorder="1" applyAlignment="1" applyProtection="1">
      <alignment wrapText="1"/>
      <protection locked="0"/>
    </xf>
    <xf numFmtId="0" fontId="0" fillId="0" borderId="8" xfId="0" applyBorder="1" applyProtection="1">
      <protection locked="0"/>
    </xf>
    <xf numFmtId="0" fontId="1" fillId="2" borderId="2" xfId="0" applyFont="1" applyFill="1" applyBorder="1" applyAlignment="1">
      <alignment horizontal="center" vertical="top" wrapText="1"/>
    </xf>
    <xf numFmtId="0" fontId="1" fillId="2" borderId="2" xfId="0" applyFont="1" applyFill="1" applyBorder="1" applyAlignment="1">
      <alignment horizontal="center" vertical="top"/>
    </xf>
    <xf numFmtId="0" fontId="0" fillId="2" borderId="6" xfId="0" applyFill="1" applyBorder="1" applyAlignment="1">
      <alignment horizontal="center"/>
    </xf>
    <xf numFmtId="0" fontId="0" fillId="2" borderId="7" xfId="0" quotePrefix="1" applyFill="1" applyBorder="1" applyAlignment="1">
      <alignment horizontal="center"/>
    </xf>
    <xf numFmtId="0" fontId="0" fillId="2" borderId="4" xfId="0" applyFill="1" applyBorder="1" applyAlignment="1">
      <alignment horizontal="center"/>
    </xf>
    <xf numFmtId="0" fontId="0" fillId="2" borderId="4" xfId="0" quotePrefix="1" applyFill="1" applyBorder="1" applyAlignment="1">
      <alignment horizontal="center"/>
    </xf>
    <xf numFmtId="1" fontId="0" fillId="2" borderId="4" xfId="0" applyNumberFormat="1" applyFill="1" applyBorder="1"/>
    <xf numFmtId="0" fontId="0" fillId="2" borderId="3" xfId="0" applyFill="1" applyBorder="1" applyAlignment="1">
      <alignment horizontal="center"/>
    </xf>
    <xf numFmtId="0" fontId="0" fillId="2" borderId="3" xfId="0" quotePrefix="1" applyFill="1" applyBorder="1" applyAlignment="1">
      <alignment horizontal="center"/>
    </xf>
    <xf numFmtId="1" fontId="0" fillId="2" borderId="3" xfId="0" applyNumberFormat="1" applyFill="1" applyBorder="1"/>
    <xf numFmtId="1" fontId="0" fillId="2" borderId="0" xfId="0" applyNumberFormat="1" applyFill="1"/>
    <xf numFmtId="0" fontId="0" fillId="0" borderId="9" xfId="0" applyBorder="1" applyAlignment="1" applyProtection="1">
      <alignment wrapText="1"/>
      <protection locked="0"/>
    </xf>
    <xf numFmtId="0" fontId="0" fillId="0" borderId="13" xfId="0" applyBorder="1" applyProtection="1">
      <protection locked="0"/>
    </xf>
    <xf numFmtId="1" fontId="0" fillId="2" borderId="14" xfId="0" applyNumberFormat="1" applyFill="1" applyBorder="1"/>
    <xf numFmtId="1" fontId="0" fillId="2" borderId="15" xfId="0" applyNumberFormat="1" applyFill="1" applyBorder="1"/>
    <xf numFmtId="1" fontId="0" fillId="2" borderId="16" xfId="0" applyNumberFormat="1" applyFill="1" applyBorder="1"/>
    <xf numFmtId="0" fontId="0" fillId="0" borderId="17" xfId="0" applyBorder="1" applyProtection="1">
      <protection locked="0"/>
    </xf>
    <xf numFmtId="0" fontId="0" fillId="0" borderId="12" xfId="0" applyBorder="1" applyProtection="1">
      <protection locked="0"/>
    </xf>
    <xf numFmtId="164" fontId="0" fillId="0" borderId="12" xfId="0" applyNumberFormat="1" applyBorder="1" applyAlignment="1" applyProtection="1">
      <alignment horizontal="center"/>
      <protection locked="0"/>
    </xf>
    <xf numFmtId="0" fontId="0" fillId="0" borderId="12" xfId="0" applyBorder="1" applyAlignment="1" applyProtection="1">
      <alignment horizontal="center"/>
      <protection locked="0"/>
    </xf>
    <xf numFmtId="0" fontId="0" fillId="0" borderId="12" xfId="0" applyBorder="1" applyAlignment="1" applyProtection="1">
      <alignment wrapText="1"/>
      <protection locked="0"/>
    </xf>
    <xf numFmtId="0" fontId="0" fillId="3" borderId="18" xfId="0" applyFill="1" applyBorder="1" applyAlignment="1" applyProtection="1">
      <alignment wrapText="1"/>
      <protection locked="0"/>
    </xf>
    <xf numFmtId="0" fontId="0" fillId="2" borderId="19" xfId="0" applyFill="1" applyBorder="1" applyAlignment="1">
      <alignment horizontal="center"/>
    </xf>
    <xf numFmtId="0" fontId="0" fillId="2" borderId="19" xfId="0" quotePrefix="1" applyFill="1" applyBorder="1" applyAlignment="1">
      <alignment horizontal="center"/>
    </xf>
    <xf numFmtId="1" fontId="0" fillId="2" borderId="20" xfId="0" applyNumberFormat="1" applyFill="1" applyBorder="1"/>
    <xf numFmtId="0" fontId="10" fillId="4" borderId="0" xfId="0" applyFont="1" applyFill="1" applyAlignment="1" applyProtection="1">
      <alignment vertical="top"/>
      <protection locked="0"/>
    </xf>
    <xf numFmtId="0" fontId="10" fillId="4" borderId="12" xfId="0" applyFont="1" applyFill="1" applyBorder="1" applyAlignment="1" applyProtection="1">
      <alignment vertical="top"/>
      <protection locked="0"/>
    </xf>
    <xf numFmtId="0" fontId="1" fillId="3" borderId="0" xfId="0" applyFont="1" applyFill="1" applyAlignment="1">
      <alignment horizontal="center" vertical="center"/>
    </xf>
    <xf numFmtId="0" fontId="1" fillId="3" borderId="12" xfId="0" applyFont="1" applyFill="1" applyBorder="1" applyAlignment="1">
      <alignment horizontal="center" vertical="center"/>
    </xf>
    <xf numFmtId="0" fontId="10" fillId="3" borderId="0" xfId="0" applyFont="1" applyFill="1" applyAlignment="1" applyProtection="1">
      <alignment horizontal="center" vertical="center" wrapText="1"/>
      <protection locked="0"/>
    </xf>
    <xf numFmtId="0" fontId="10" fillId="3" borderId="0" xfId="0" applyFont="1" applyFill="1" applyAlignment="1" applyProtection="1">
      <alignment horizontal="center" vertical="center"/>
      <protection locked="0"/>
    </xf>
    <xf numFmtId="0" fontId="10" fillId="3" borderId="12" xfId="0" applyFont="1" applyFill="1" applyBorder="1" applyAlignment="1" applyProtection="1">
      <alignment horizontal="center" vertical="center"/>
      <protection locked="0"/>
    </xf>
    <xf numFmtId="0" fontId="10" fillId="4" borderId="0" xfId="0" applyFont="1" applyFill="1" applyAlignment="1" applyProtection="1">
      <alignment horizontal="left" vertical="top" wrapText="1"/>
      <protection locked="0"/>
    </xf>
    <xf numFmtId="0" fontId="10" fillId="4" borderId="12" xfId="0" applyFont="1" applyFill="1" applyBorder="1" applyAlignment="1" applyProtection="1">
      <alignment horizontal="left" vertical="top" wrapText="1"/>
      <protection locked="0"/>
    </xf>
    <xf numFmtId="0" fontId="0" fillId="0" borderId="21" xfId="0" applyBorder="1" applyAlignment="1">
      <alignment horizontal="left" vertical="top" wrapText="1"/>
    </xf>
    <xf numFmtId="0" fontId="0" fillId="0" borderId="22" xfId="0" applyBorder="1" applyAlignment="1">
      <alignment horizontal="left" vertical="top" wrapText="1"/>
    </xf>
    <xf numFmtId="0" fontId="0" fillId="0" borderId="23" xfId="0" applyBorder="1" applyAlignment="1">
      <alignment horizontal="left" vertical="top" wrapText="1"/>
    </xf>
    <xf numFmtId="0" fontId="0" fillId="0" borderId="13" xfId="0" applyBorder="1" applyAlignment="1">
      <alignment horizontal="left" vertical="top" wrapText="1"/>
    </xf>
    <xf numFmtId="0" fontId="0" fillId="0" borderId="0" xfId="0" applyAlignment="1">
      <alignment horizontal="left" vertical="top" wrapText="1"/>
    </xf>
    <xf numFmtId="0" fontId="0" fillId="0" borderId="24" xfId="0" applyBorder="1" applyAlignment="1">
      <alignment horizontal="left" vertical="top" wrapText="1"/>
    </xf>
    <xf numFmtId="0" fontId="0" fillId="0" borderId="17" xfId="0" applyBorder="1" applyAlignment="1">
      <alignment horizontal="left" vertical="top" wrapText="1"/>
    </xf>
    <xf numFmtId="0" fontId="0" fillId="0" borderId="12" xfId="0" applyBorder="1" applyAlignment="1">
      <alignment horizontal="left" vertical="top" wrapText="1"/>
    </xf>
    <xf numFmtId="0" fontId="0" fillId="0" borderId="25" xfId="0" applyBorder="1" applyAlignment="1">
      <alignment horizontal="left" vertical="top" wrapText="1"/>
    </xf>
  </cellXfs>
  <cellStyles count="1">
    <cellStyle name="Normal" xfId="0" builtinId="0"/>
  </cellStyles>
  <dxfs count="1">
    <dxf>
      <fill>
        <patternFill patternType="lightGray">
          <bgColor theme="2" tint="-9.9948118533890809E-2"/>
        </patternFill>
      </fill>
    </dxf>
  </dxfs>
  <tableStyles count="0" defaultTableStyle="TableStyleMedium9" defaultPivotStyle="PivotStyleLight16"/>
  <colors>
    <mruColors>
      <color rgb="FFFF9900"/>
      <color rgb="FFFF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externalLink" Target="externalLinks/externalLink1.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eetMetadata" Target="metadata.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Data"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Data"/>
    </sheetNames>
    <sheetDataSet>
      <sheetData sheetId="0" refreshError="1"/>
    </sheetDataSet>
  </externalBook>
</externalLink>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FC36712B-080D-492E-A9B8-7AEC5E336CCE}" name="Tabel2" displayName="Tabel2" ref="A16:B32" totalsRowShown="0">
  <autoFilter ref="A16:B32" xr:uid="{FC36712B-080D-492E-A9B8-7AEC5E336CCE}"/>
  <tableColumns count="2">
    <tableColumn id="1" xr3:uid="{796246AB-74DC-49A1-B7B3-AFF9F2F0CE91}" name="Kategori"/>
    <tableColumn id="2" xr3:uid="{5B044BE1-D28D-453B-9C1B-D752BB710D92}" name="Item"/>
  </tableColumns>
  <tableStyleInfo name="TableStyleMedium9" showFirstColumn="0" showLastColumn="0" showRowStripes="1" showColumnStripes="0"/>
</table>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comments" Target="../comments1.xml"/><Relationship Id="rId1" Type="http://schemas.openxmlformats.org/officeDocument/2006/relationships/vmlDrawing" Target="../drawings/vmlDrawing1.vml"/></Relationships>
</file>

<file path=xl/worksheets/_rels/sheet4.xml.rels><?xml version="1.0" encoding="UTF-8" standalone="yes"?>
<Relationships xmlns="http://schemas.openxmlformats.org/package/2006/relationships"><Relationship Id="rId1" Type="http://schemas.openxmlformats.org/officeDocument/2006/relationships/table" Target="../tables/table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9C91C64-B4C8-4790-8247-22643E8F8AC0}">
  <sheetPr>
    <tabColor theme="6" tint="0.79998168889431442"/>
  </sheetPr>
  <dimension ref="A1:T1106"/>
  <sheetViews>
    <sheetView workbookViewId="0">
      <pane ySplit="5" topLeftCell="A6" activePane="bottomLeft" state="frozen"/>
      <selection pane="bottomLeft" sqref="A1:I4"/>
    </sheetView>
  </sheetViews>
  <sheetFormatPr defaultColWidth="0" defaultRowHeight="15" zeroHeight="1" x14ac:dyDescent="0.25"/>
  <cols>
    <col min="1" max="1" width="13.140625" style="4" bestFit="1" customWidth="1"/>
    <col min="2" max="2" width="26" style="4" bestFit="1" customWidth="1"/>
    <col min="3" max="3" width="10" style="4" bestFit="1" customWidth="1"/>
    <col min="4" max="5" width="20.28515625" style="4" bestFit="1" customWidth="1"/>
    <col min="6" max="6" width="29.28515625" style="4" bestFit="1" customWidth="1"/>
    <col min="7" max="7" width="37.42578125" style="4" bestFit="1" customWidth="1"/>
    <col min="8" max="8" width="17.7109375" style="4" bestFit="1" customWidth="1"/>
    <col min="9" max="9" width="28.5703125" style="4" bestFit="1" customWidth="1"/>
    <col min="10" max="10" width="43" style="4" bestFit="1" customWidth="1"/>
    <col min="11" max="12" width="43" style="17" customWidth="1"/>
    <col min="13" max="13" width="38.140625" style="4" customWidth="1"/>
    <col min="14" max="14" width="15.85546875" bestFit="1" customWidth="1"/>
    <col min="15" max="15" width="12.140625" bestFit="1" customWidth="1"/>
    <col min="16" max="16" width="12" bestFit="1" customWidth="1"/>
    <col min="17" max="17" width="30" bestFit="1" customWidth="1"/>
    <col min="18" max="18" width="8.5703125" bestFit="1" customWidth="1"/>
    <col min="19" max="20" width="0" hidden="1" customWidth="1"/>
    <col min="21" max="16384" width="9.140625" hidden="1"/>
  </cols>
  <sheetData>
    <row r="1" spans="1:19" ht="15" customHeight="1" x14ac:dyDescent="0.25">
      <c r="A1" s="50" t="s">
        <v>58</v>
      </c>
      <c r="B1" s="50"/>
      <c r="C1" s="50"/>
      <c r="D1" s="50"/>
      <c r="E1" s="50"/>
      <c r="F1" s="50"/>
      <c r="G1" s="50"/>
      <c r="H1" s="50"/>
      <c r="I1" s="50"/>
      <c r="J1" s="43"/>
      <c r="K1" s="47" t="s">
        <v>55</v>
      </c>
      <c r="L1" s="48"/>
      <c r="N1" s="45" t="s">
        <v>50</v>
      </c>
      <c r="O1" s="45"/>
      <c r="P1" s="45"/>
      <c r="Q1" s="45"/>
      <c r="R1" s="45"/>
    </row>
    <row r="2" spans="1:19" x14ac:dyDescent="0.25">
      <c r="A2" s="50"/>
      <c r="B2" s="50"/>
      <c r="C2" s="50"/>
      <c r="D2" s="50"/>
      <c r="E2" s="50"/>
      <c r="F2" s="50"/>
      <c r="G2" s="50"/>
      <c r="H2" s="50"/>
      <c r="I2" s="50"/>
      <c r="J2" s="43"/>
      <c r="K2" s="48"/>
      <c r="L2" s="48"/>
      <c r="N2" s="45"/>
      <c r="O2" s="45"/>
      <c r="P2" s="45"/>
      <c r="Q2" s="45"/>
      <c r="R2" s="45"/>
    </row>
    <row r="3" spans="1:19" x14ac:dyDescent="0.25">
      <c r="A3" s="50"/>
      <c r="B3" s="50"/>
      <c r="C3" s="50"/>
      <c r="D3" s="50"/>
      <c r="E3" s="50"/>
      <c r="F3" s="50"/>
      <c r="G3" s="50"/>
      <c r="H3" s="50"/>
      <c r="I3" s="50"/>
      <c r="J3" s="43"/>
      <c r="K3" s="48"/>
      <c r="L3" s="48"/>
      <c r="N3" s="45"/>
      <c r="O3" s="45"/>
      <c r="P3" s="45"/>
      <c r="Q3" s="45"/>
      <c r="R3" s="45"/>
    </row>
    <row r="4" spans="1:19" x14ac:dyDescent="0.25">
      <c r="A4" s="51"/>
      <c r="B4" s="51"/>
      <c r="C4" s="51"/>
      <c r="D4" s="51"/>
      <c r="E4" s="51"/>
      <c r="F4" s="51"/>
      <c r="G4" s="51"/>
      <c r="H4" s="51"/>
      <c r="I4" s="51"/>
      <c r="J4" s="44"/>
      <c r="K4" s="49"/>
      <c r="L4" s="49"/>
      <c r="N4" s="46"/>
      <c r="O4" s="46"/>
      <c r="P4" s="46"/>
      <c r="Q4" s="46"/>
      <c r="R4" s="46"/>
    </row>
    <row r="5" spans="1:19" ht="90" x14ac:dyDescent="0.25">
      <c r="A5" s="5" t="s">
        <v>0</v>
      </c>
      <c r="B5" s="5" t="s">
        <v>3</v>
      </c>
      <c r="C5" s="5" t="s">
        <v>1</v>
      </c>
      <c r="D5" s="5" t="s">
        <v>7</v>
      </c>
      <c r="E5" s="5" t="s">
        <v>2</v>
      </c>
      <c r="F5" s="5" t="s">
        <v>10</v>
      </c>
      <c r="G5" s="6" t="s">
        <v>56</v>
      </c>
      <c r="H5" s="5" t="s">
        <v>32</v>
      </c>
      <c r="I5" s="5" t="s">
        <v>18</v>
      </c>
      <c r="J5" s="6" t="s">
        <v>60</v>
      </c>
      <c r="K5" s="7" t="s">
        <v>61</v>
      </c>
      <c r="L5" s="7" t="s">
        <v>62</v>
      </c>
      <c r="M5" s="6" t="s">
        <v>6</v>
      </c>
      <c r="N5" s="18" t="s">
        <v>51</v>
      </c>
      <c r="O5" s="19" t="s">
        <v>52</v>
      </c>
      <c r="P5" s="19" t="s">
        <v>53</v>
      </c>
      <c r="Q5" s="18" t="s">
        <v>45</v>
      </c>
      <c r="R5" s="19" t="s">
        <v>54</v>
      </c>
      <c r="S5" s="2" t="s">
        <v>49</v>
      </c>
    </row>
    <row r="6" spans="1:19" x14ac:dyDescent="0.25">
      <c r="A6" s="30"/>
      <c r="E6" s="8"/>
      <c r="F6" s="9"/>
      <c r="I6" s="9"/>
      <c r="J6" s="10"/>
      <c r="K6" s="11"/>
      <c r="L6" s="11"/>
      <c r="M6" s="12"/>
      <c r="N6" s="20" t="str">
        <f>IFERROR(VLOOKUP($H6,Lister!$C$2:$D$18,2,FALSE),"")</f>
        <v/>
      </c>
      <c r="O6" s="21" t="str">
        <f>IF(ISBLANK($B6),"",IF(AND(H6=24,I6="Ja"),2,IF(AND(H6="42 eller opefter",I6="Ja"),1,IF(AND(H6=9,I6="Ja"),2,0))))</f>
        <v/>
      </c>
      <c r="P6" s="21" t="str">
        <f>IF(ISBLANK($B6),"",IF(F6="ja",2,0)+IF(M6="ja",1,0))</f>
        <v/>
      </c>
      <c r="Q6" s="21" t="str">
        <f>IF(ISBLANK($B6),"",IFERROR(VLOOKUP(L6,Lister!$G$2:$H$11,2,FALSE),0)+IFERROR(VLOOKUP(K6,Lister!$G$2:$H$11,2,FALSE),0)+IFERROR(VLOOKUP(J6,Lister!$G$2:$H$11,2,FALSE),0))</f>
        <v/>
      </c>
      <c r="R6" s="31" t="str">
        <f>IF(SUM(N6:Q6)=0,"",SUM(N6:Q6))</f>
        <v/>
      </c>
      <c r="S6">
        <f t="shared" ref="S6:S69" si="0">IF(F6="Ja",1,0)</f>
        <v>0</v>
      </c>
    </row>
    <row r="7" spans="1:19" x14ac:dyDescent="0.25">
      <c r="A7" s="30"/>
      <c r="E7" s="8"/>
      <c r="F7" s="9"/>
      <c r="I7" s="9"/>
      <c r="J7" s="13"/>
      <c r="K7" s="14"/>
      <c r="L7" s="14"/>
      <c r="M7" s="9"/>
      <c r="N7" s="22" t="str">
        <f>IFERROR(VLOOKUP($H7,Lister!$C$2:$D$18,2,FALSE),"")</f>
        <v/>
      </c>
      <c r="O7" s="23" t="str">
        <f>IF(ISBLANK($B7),"",IF(AND(H7=24,I7="Ja"),2,IF(AND(H7="42 eller opefter",I7="Ja"),1,IF(AND(H7=9,I7="Ja"),2,0))))</f>
        <v/>
      </c>
      <c r="P7" s="23" t="str">
        <f t="shared" ref="P7:P70" si="1">IF(ISBLANK($B7),"",IF(F7="ja",2,0)+IF(M7="ja",1,0))</f>
        <v/>
      </c>
      <c r="Q7" s="23" t="str">
        <f>IF(ISBLANK($B7),"",IFERROR(VLOOKUP(L7,Lister!$G$2:$H$11,2,FALSE),0)+IFERROR(VLOOKUP(K7,Lister!$G$2:$H$11,2,FALSE),0)+IFERROR(VLOOKUP(J7,Lister!$G$2:$H$11,2,FALSE),0))</f>
        <v/>
      </c>
      <c r="R7" s="32" t="str">
        <f t="shared" ref="R7:R70" si="2">IF(SUM(N7:Q7)=0,"",SUM(N7:Q7))</f>
        <v/>
      </c>
      <c r="S7">
        <f t="shared" si="0"/>
        <v>0</v>
      </c>
    </row>
    <row r="8" spans="1:19" x14ac:dyDescent="0.25">
      <c r="A8" s="30"/>
      <c r="E8" s="8"/>
      <c r="F8" s="9"/>
      <c r="I8" s="9"/>
      <c r="J8" s="10"/>
      <c r="K8" s="15"/>
      <c r="L8" s="14"/>
      <c r="M8" s="9"/>
      <c r="N8" s="25" t="str">
        <f>IFERROR(VLOOKUP($H8,Lister!$C$2:$D$18,2,FALSE),"")</f>
        <v/>
      </c>
      <c r="O8" s="23" t="str">
        <f t="shared" ref="O8:O71" si="3">IF(ISBLANK($B8),"",IF(AND(H8=24,I8="Ja"),2,IF(AND(H8="42 eller opefter",I8="Ja"),1,IF(AND(H8=9,I8="Ja"),2,0))))</f>
        <v/>
      </c>
      <c r="P8" s="26" t="str">
        <f t="shared" si="1"/>
        <v/>
      </c>
      <c r="Q8" s="26" t="str">
        <f>IF(ISBLANK($B8),"",IFERROR(VLOOKUP(L8,Lister!$G$2:$H$11,2,FALSE),0)+IFERROR(VLOOKUP(K8,Lister!$G$2:$H$11,2,FALSE),0)+IFERROR(VLOOKUP(J8,Lister!$G$2:$H$11,2,FALSE),0))</f>
        <v/>
      </c>
      <c r="R8" s="33" t="str">
        <f t="shared" si="2"/>
        <v/>
      </c>
      <c r="S8">
        <f t="shared" si="0"/>
        <v>0</v>
      </c>
    </row>
    <row r="9" spans="1:19" x14ac:dyDescent="0.25">
      <c r="A9" s="30"/>
      <c r="E9" s="8"/>
      <c r="F9" s="9"/>
      <c r="I9" s="9"/>
      <c r="J9" s="10"/>
      <c r="K9" s="14"/>
      <c r="L9" s="14"/>
      <c r="M9" s="9"/>
      <c r="N9" s="25" t="str">
        <f>IFERROR(VLOOKUP($H9,Lister!$C$2:$D$18,2,FALSE),"")</f>
        <v/>
      </c>
      <c r="O9" s="23" t="str">
        <f t="shared" si="3"/>
        <v/>
      </c>
      <c r="P9" s="26" t="str">
        <f t="shared" si="1"/>
        <v/>
      </c>
      <c r="Q9" s="26" t="str">
        <f>IF(ISBLANK($B9),"",IFERROR(VLOOKUP(L9,Lister!$G$2:$H$11,2,FALSE),0)+IFERROR(VLOOKUP(K9,Lister!$G$2:$H$11,2,FALSE),0)+IFERROR(VLOOKUP(J9,Lister!$G$2:$H$11,2,FALSE),0))</f>
        <v/>
      </c>
      <c r="R9" s="33" t="str">
        <f t="shared" si="2"/>
        <v/>
      </c>
      <c r="S9">
        <f t="shared" si="0"/>
        <v>0</v>
      </c>
    </row>
    <row r="10" spans="1:19" x14ac:dyDescent="0.25">
      <c r="A10" s="30"/>
      <c r="E10" s="8"/>
      <c r="F10" s="9"/>
      <c r="I10" s="9"/>
      <c r="J10" s="10"/>
      <c r="K10" s="14"/>
      <c r="L10" s="14"/>
      <c r="M10" s="9"/>
      <c r="N10" s="25" t="str">
        <f>IFERROR(VLOOKUP($H10,Lister!$C$2:$D$18,2,FALSE),"")</f>
        <v/>
      </c>
      <c r="O10" s="23" t="str">
        <f t="shared" si="3"/>
        <v/>
      </c>
      <c r="P10" s="26" t="str">
        <f t="shared" si="1"/>
        <v/>
      </c>
      <c r="Q10" s="26" t="str">
        <f>IF(ISBLANK($B10),"",IFERROR(VLOOKUP(L10,Lister!$G$2:$H$11,2,FALSE),0)+IFERROR(VLOOKUP(K10,Lister!$G$2:$H$11,2,FALSE),0)+IFERROR(VLOOKUP(J10,Lister!$G$2:$H$11,2,FALSE),0))</f>
        <v/>
      </c>
      <c r="R10" s="33" t="str">
        <f t="shared" si="2"/>
        <v/>
      </c>
      <c r="S10">
        <f t="shared" si="0"/>
        <v>0</v>
      </c>
    </row>
    <row r="11" spans="1:19" x14ac:dyDescent="0.25">
      <c r="A11" s="30"/>
      <c r="E11" s="8"/>
      <c r="F11" s="9"/>
      <c r="I11" s="9"/>
      <c r="J11" s="10"/>
      <c r="K11" s="14"/>
      <c r="L11" s="14"/>
      <c r="M11" s="9"/>
      <c r="N11" s="25" t="str">
        <f>IFERROR(VLOOKUP($H11,Lister!$C$2:$D$18,2,FALSE),"")</f>
        <v/>
      </c>
      <c r="O11" s="23" t="str">
        <f t="shared" si="3"/>
        <v/>
      </c>
      <c r="P11" s="26" t="str">
        <f t="shared" si="1"/>
        <v/>
      </c>
      <c r="Q11" s="26" t="str">
        <f>IF(ISBLANK($B11),"",IFERROR(VLOOKUP(L11,Lister!$G$2:$H$11,2,FALSE),0)+IFERROR(VLOOKUP(K11,Lister!$G$2:$H$11,2,FALSE),0)+IFERROR(VLOOKUP(J11,Lister!$G$2:$H$11,2,FALSE),0))</f>
        <v/>
      </c>
      <c r="R11" s="33" t="str">
        <f t="shared" si="2"/>
        <v/>
      </c>
      <c r="S11">
        <f t="shared" si="0"/>
        <v>0</v>
      </c>
    </row>
    <row r="12" spans="1:19" x14ac:dyDescent="0.25">
      <c r="A12" s="30"/>
      <c r="E12" s="8"/>
      <c r="F12" s="9"/>
      <c r="I12" s="9"/>
      <c r="J12" s="10"/>
      <c r="K12" s="14"/>
      <c r="L12" s="14"/>
      <c r="M12" s="9"/>
      <c r="N12" s="25" t="str">
        <f>IFERROR(VLOOKUP($H12,Lister!$C$2:$D$18,2,FALSE),"")</f>
        <v/>
      </c>
      <c r="O12" s="23" t="str">
        <f t="shared" si="3"/>
        <v/>
      </c>
      <c r="P12" s="26" t="str">
        <f t="shared" si="1"/>
        <v/>
      </c>
      <c r="Q12" s="26" t="str">
        <f>IF(ISBLANK($B12),"",IFERROR(VLOOKUP(L12,Lister!$G$2:$H$11,2,FALSE),0)+IFERROR(VLOOKUP(K12,Lister!$G$2:$H$11,2,FALSE),0)+IFERROR(VLOOKUP(J12,Lister!$G$2:$H$11,2,FALSE),0))</f>
        <v/>
      </c>
      <c r="R12" s="33" t="str">
        <f t="shared" si="2"/>
        <v/>
      </c>
      <c r="S12">
        <f t="shared" si="0"/>
        <v>0</v>
      </c>
    </row>
    <row r="13" spans="1:19" x14ac:dyDescent="0.25">
      <c r="A13" s="30"/>
      <c r="E13" s="8"/>
      <c r="F13" s="9"/>
      <c r="I13" s="9"/>
      <c r="J13" s="10"/>
      <c r="K13" s="14"/>
      <c r="L13" s="14"/>
      <c r="M13" s="9"/>
      <c r="N13" s="25" t="str">
        <f>IFERROR(VLOOKUP($H13,Lister!$C$2:$D$18,2,FALSE),"")</f>
        <v/>
      </c>
      <c r="O13" s="23" t="str">
        <f t="shared" si="3"/>
        <v/>
      </c>
      <c r="P13" s="26" t="str">
        <f t="shared" si="1"/>
        <v/>
      </c>
      <c r="Q13" s="26" t="str">
        <f>IF(ISBLANK($B13),"",IFERROR(VLOOKUP(L13,Lister!$G$2:$H$11,2,FALSE),0)+IFERROR(VLOOKUP(K13,Lister!$G$2:$H$11,2,FALSE),0)+IFERROR(VLOOKUP(J13,Lister!$G$2:$H$11,2,FALSE),0))</f>
        <v/>
      </c>
      <c r="R13" s="33" t="str">
        <f t="shared" si="2"/>
        <v/>
      </c>
      <c r="S13">
        <f t="shared" si="0"/>
        <v>0</v>
      </c>
    </row>
    <row r="14" spans="1:19" x14ac:dyDescent="0.25">
      <c r="A14" s="30"/>
      <c r="E14" s="8"/>
      <c r="F14" s="9"/>
      <c r="I14" s="9"/>
      <c r="J14" s="10"/>
      <c r="K14" s="14"/>
      <c r="L14" s="14"/>
      <c r="M14" s="9"/>
      <c r="N14" s="25" t="str">
        <f>IFERROR(VLOOKUP($H14,Lister!$C$2:$D$18,2,FALSE),"")</f>
        <v/>
      </c>
      <c r="O14" s="23" t="str">
        <f t="shared" si="3"/>
        <v/>
      </c>
      <c r="P14" s="26" t="str">
        <f t="shared" si="1"/>
        <v/>
      </c>
      <c r="Q14" s="26" t="str">
        <f>IF(ISBLANK($B14),"",IFERROR(VLOOKUP(L14,Lister!$G$2:$H$11,2,FALSE),0)+IFERROR(VLOOKUP(K14,Lister!$G$2:$H$11,2,FALSE),0)+IFERROR(VLOOKUP(J14,Lister!$G$2:$H$11,2,FALSE),0))</f>
        <v/>
      </c>
      <c r="R14" s="33" t="str">
        <f t="shared" si="2"/>
        <v/>
      </c>
      <c r="S14">
        <f t="shared" si="0"/>
        <v>0</v>
      </c>
    </row>
    <row r="15" spans="1:19" x14ac:dyDescent="0.25">
      <c r="A15" s="30"/>
      <c r="E15" s="8"/>
      <c r="F15" s="9"/>
      <c r="I15" s="9"/>
      <c r="J15" s="10"/>
      <c r="K15" s="14"/>
      <c r="L15" s="14"/>
      <c r="M15" s="9"/>
      <c r="N15" s="25" t="str">
        <f>IFERROR(VLOOKUP($H15,Lister!$C$2:$D$18,2,FALSE),"")</f>
        <v/>
      </c>
      <c r="O15" s="23" t="str">
        <f t="shared" si="3"/>
        <v/>
      </c>
      <c r="P15" s="26" t="str">
        <f t="shared" si="1"/>
        <v/>
      </c>
      <c r="Q15" s="26" t="str">
        <f>IF(ISBLANK($B15),"",IFERROR(VLOOKUP(L15,Lister!$G$2:$H$11,2,FALSE),0)+IFERROR(VLOOKUP(K15,Lister!$G$2:$H$11,2,FALSE),0)+IFERROR(VLOOKUP(J15,Lister!$G$2:$H$11,2,FALSE),0))</f>
        <v/>
      </c>
      <c r="R15" s="33" t="str">
        <f t="shared" si="2"/>
        <v/>
      </c>
      <c r="S15">
        <f t="shared" si="0"/>
        <v>0</v>
      </c>
    </row>
    <row r="16" spans="1:19" x14ac:dyDescent="0.25">
      <c r="A16" s="30"/>
      <c r="E16" s="8"/>
      <c r="F16" s="9"/>
      <c r="I16" s="9"/>
      <c r="J16" s="10"/>
      <c r="K16" s="14"/>
      <c r="L16" s="14"/>
      <c r="M16" s="9"/>
      <c r="N16" s="25" t="str">
        <f>IFERROR(VLOOKUP($H16,Lister!$C$2:$D$18,2,FALSE),"")</f>
        <v/>
      </c>
      <c r="O16" s="23" t="str">
        <f t="shared" si="3"/>
        <v/>
      </c>
      <c r="P16" s="26" t="str">
        <f t="shared" si="1"/>
        <v/>
      </c>
      <c r="Q16" s="26" t="str">
        <f>IF(ISBLANK($B16),"",IFERROR(VLOOKUP(L16,Lister!$G$2:$H$11,2,FALSE),0)+IFERROR(VLOOKUP(K16,Lister!$G$2:$H$11,2,FALSE),0)+IFERROR(VLOOKUP(J16,Lister!$G$2:$H$11,2,FALSE),0))</f>
        <v/>
      </c>
      <c r="R16" s="33" t="str">
        <f t="shared" si="2"/>
        <v/>
      </c>
      <c r="S16">
        <f t="shared" si="0"/>
        <v>0</v>
      </c>
    </row>
    <row r="17" spans="1:19" x14ac:dyDescent="0.25">
      <c r="A17" s="30"/>
      <c r="E17" s="8"/>
      <c r="F17" s="9"/>
      <c r="I17" s="9"/>
      <c r="J17" s="10"/>
      <c r="K17" s="14"/>
      <c r="L17" s="14"/>
      <c r="M17" s="9"/>
      <c r="N17" s="25" t="str">
        <f>IFERROR(VLOOKUP($H17,Lister!$C$2:$D$18,2,FALSE),"")</f>
        <v/>
      </c>
      <c r="O17" s="23" t="str">
        <f t="shared" si="3"/>
        <v/>
      </c>
      <c r="P17" s="26" t="str">
        <f t="shared" si="1"/>
        <v/>
      </c>
      <c r="Q17" s="26" t="str">
        <f>IF(ISBLANK($B17),"",IFERROR(VLOOKUP(L17,Lister!$G$2:$H$11,2,FALSE),0)+IFERROR(VLOOKUP(K17,Lister!$G$2:$H$11,2,FALSE),0)+IFERROR(VLOOKUP(J17,Lister!$G$2:$H$11,2,FALSE),0))</f>
        <v/>
      </c>
      <c r="R17" s="33" t="str">
        <f t="shared" si="2"/>
        <v/>
      </c>
      <c r="S17">
        <f t="shared" si="0"/>
        <v>0</v>
      </c>
    </row>
    <row r="18" spans="1:19" x14ac:dyDescent="0.25">
      <c r="A18" s="30"/>
      <c r="E18" s="8"/>
      <c r="F18" s="9"/>
      <c r="I18" s="9"/>
      <c r="J18" s="10"/>
      <c r="K18" s="14"/>
      <c r="L18" s="14"/>
      <c r="M18" s="9"/>
      <c r="N18" s="25" t="str">
        <f>IFERROR(VLOOKUP($H18,Lister!$C$2:$D$18,2,FALSE),"")</f>
        <v/>
      </c>
      <c r="O18" s="23" t="str">
        <f t="shared" si="3"/>
        <v/>
      </c>
      <c r="P18" s="26" t="str">
        <f t="shared" si="1"/>
        <v/>
      </c>
      <c r="Q18" s="26" t="str">
        <f>IF(ISBLANK($B18),"",IFERROR(VLOOKUP(L18,Lister!$G$2:$H$11,2,FALSE),0)+IFERROR(VLOOKUP(K18,Lister!$G$2:$H$11,2,FALSE),0)+IFERROR(VLOOKUP(J18,Lister!$G$2:$H$11,2,FALSE),0))</f>
        <v/>
      </c>
      <c r="R18" s="33" t="str">
        <f t="shared" si="2"/>
        <v/>
      </c>
      <c r="S18">
        <f t="shared" si="0"/>
        <v>0</v>
      </c>
    </row>
    <row r="19" spans="1:19" x14ac:dyDescent="0.25">
      <c r="A19" s="30"/>
      <c r="E19" s="8"/>
      <c r="F19" s="9"/>
      <c r="I19" s="9"/>
      <c r="J19" s="10"/>
      <c r="K19" s="14"/>
      <c r="L19" s="14"/>
      <c r="M19" s="9"/>
      <c r="N19" s="25" t="str">
        <f>IFERROR(VLOOKUP($H19,Lister!$C$2:$D$18,2,FALSE),"")</f>
        <v/>
      </c>
      <c r="O19" s="23" t="str">
        <f t="shared" si="3"/>
        <v/>
      </c>
      <c r="P19" s="26" t="str">
        <f t="shared" si="1"/>
        <v/>
      </c>
      <c r="Q19" s="26" t="str">
        <f>IF(ISBLANK($B19),"",IFERROR(VLOOKUP(L19,Lister!$G$2:$H$11,2,FALSE),0)+IFERROR(VLOOKUP(K19,Lister!$G$2:$H$11,2,FALSE),0)+IFERROR(VLOOKUP(J19,Lister!$G$2:$H$11,2,FALSE),0))</f>
        <v/>
      </c>
      <c r="R19" s="33" t="str">
        <f t="shared" si="2"/>
        <v/>
      </c>
      <c r="S19">
        <f t="shared" si="0"/>
        <v>0</v>
      </c>
    </row>
    <row r="20" spans="1:19" x14ac:dyDescent="0.25">
      <c r="A20" s="30"/>
      <c r="E20" s="8"/>
      <c r="F20" s="9"/>
      <c r="I20" s="9"/>
      <c r="J20" s="10"/>
      <c r="K20" s="14"/>
      <c r="L20" s="14"/>
      <c r="M20" s="9"/>
      <c r="N20" s="25" t="str">
        <f>IFERROR(VLOOKUP($H20,Lister!$C$2:$D$18,2,FALSE),"")</f>
        <v/>
      </c>
      <c r="O20" s="23" t="str">
        <f t="shared" si="3"/>
        <v/>
      </c>
      <c r="P20" s="26" t="str">
        <f t="shared" si="1"/>
        <v/>
      </c>
      <c r="Q20" s="26" t="str">
        <f>IF(ISBLANK($B20),"",IFERROR(VLOOKUP(L20,Lister!$G$2:$H$11,2,FALSE),0)+IFERROR(VLOOKUP(K20,Lister!$G$2:$H$11,2,FALSE),0)+IFERROR(VLOOKUP(J20,Lister!$G$2:$H$11,2,FALSE),0))</f>
        <v/>
      </c>
      <c r="R20" s="33" t="str">
        <f t="shared" si="2"/>
        <v/>
      </c>
      <c r="S20">
        <f t="shared" si="0"/>
        <v>0</v>
      </c>
    </row>
    <row r="21" spans="1:19" x14ac:dyDescent="0.25">
      <c r="A21" s="30"/>
      <c r="E21" s="8"/>
      <c r="F21" s="9"/>
      <c r="I21" s="9"/>
      <c r="J21" s="10"/>
      <c r="K21" s="14"/>
      <c r="L21" s="14"/>
      <c r="M21" s="9"/>
      <c r="N21" s="25" t="str">
        <f>IFERROR(VLOOKUP($H21,Lister!$C$2:$D$18,2,FALSE),"")</f>
        <v/>
      </c>
      <c r="O21" s="23" t="str">
        <f t="shared" si="3"/>
        <v/>
      </c>
      <c r="P21" s="26" t="str">
        <f t="shared" si="1"/>
        <v/>
      </c>
      <c r="Q21" s="26" t="str">
        <f>IF(ISBLANK($B21),"",IFERROR(VLOOKUP(L21,Lister!$G$2:$H$11,2,FALSE),0)+IFERROR(VLOOKUP(K21,Lister!$G$2:$H$11,2,FALSE),0)+IFERROR(VLOOKUP(J21,Lister!$G$2:$H$11,2,FALSE),0))</f>
        <v/>
      </c>
      <c r="R21" s="33" t="str">
        <f t="shared" si="2"/>
        <v/>
      </c>
      <c r="S21">
        <f t="shared" si="0"/>
        <v>0</v>
      </c>
    </row>
    <row r="22" spans="1:19" x14ac:dyDescent="0.25">
      <c r="A22" s="30"/>
      <c r="E22" s="8"/>
      <c r="F22" s="9"/>
      <c r="I22" s="9"/>
      <c r="J22" s="10"/>
      <c r="K22" s="14"/>
      <c r="L22" s="14"/>
      <c r="M22" s="9"/>
      <c r="N22" s="25" t="str">
        <f>IFERROR(VLOOKUP($H22,Lister!$C$2:$D$18,2,FALSE),"")</f>
        <v/>
      </c>
      <c r="O22" s="23" t="str">
        <f t="shared" si="3"/>
        <v/>
      </c>
      <c r="P22" s="26" t="str">
        <f t="shared" si="1"/>
        <v/>
      </c>
      <c r="Q22" s="26" t="str">
        <f>IF(ISBLANK($B22),"",IFERROR(VLOOKUP(L22,Lister!$G$2:$H$11,2,FALSE),0)+IFERROR(VLOOKUP(K22,Lister!$G$2:$H$11,2,FALSE),0)+IFERROR(VLOOKUP(J22,Lister!$G$2:$H$11,2,FALSE),0))</f>
        <v/>
      </c>
      <c r="R22" s="33" t="str">
        <f t="shared" si="2"/>
        <v/>
      </c>
      <c r="S22">
        <f t="shared" si="0"/>
        <v>0</v>
      </c>
    </row>
    <row r="23" spans="1:19" x14ac:dyDescent="0.25">
      <c r="A23" s="30"/>
      <c r="E23" s="8"/>
      <c r="F23" s="9"/>
      <c r="I23" s="9"/>
      <c r="J23" s="10"/>
      <c r="K23" s="14"/>
      <c r="L23" s="14"/>
      <c r="M23" s="9"/>
      <c r="N23" s="25" t="str">
        <f>IFERROR(VLOOKUP($H23,Lister!$C$2:$D$18,2,FALSE),"")</f>
        <v/>
      </c>
      <c r="O23" s="23" t="str">
        <f t="shared" si="3"/>
        <v/>
      </c>
      <c r="P23" s="26" t="str">
        <f t="shared" si="1"/>
        <v/>
      </c>
      <c r="Q23" s="26" t="str">
        <f>IF(ISBLANK($B23),"",IFERROR(VLOOKUP(L23,Lister!$G$2:$H$11,2,FALSE),0)+IFERROR(VLOOKUP(K23,Lister!$G$2:$H$11,2,FALSE),0)+IFERROR(VLOOKUP(J23,Lister!$G$2:$H$11,2,FALSE),0))</f>
        <v/>
      </c>
      <c r="R23" s="33" t="str">
        <f t="shared" si="2"/>
        <v/>
      </c>
      <c r="S23">
        <f t="shared" si="0"/>
        <v>0</v>
      </c>
    </row>
    <row r="24" spans="1:19" x14ac:dyDescent="0.25">
      <c r="A24" s="30"/>
      <c r="E24" s="8"/>
      <c r="F24" s="9"/>
      <c r="I24" s="9"/>
      <c r="J24" s="10"/>
      <c r="K24" s="14"/>
      <c r="L24" s="14"/>
      <c r="M24" s="9"/>
      <c r="N24" s="25" t="str">
        <f>IFERROR(VLOOKUP($H24,Lister!$C$2:$D$18,2,FALSE),"")</f>
        <v/>
      </c>
      <c r="O24" s="23" t="str">
        <f t="shared" si="3"/>
        <v/>
      </c>
      <c r="P24" s="26" t="str">
        <f t="shared" si="1"/>
        <v/>
      </c>
      <c r="Q24" s="26" t="str">
        <f>IF(ISBLANK($B24),"",IFERROR(VLOOKUP(L24,Lister!$G$2:$H$11,2,FALSE),0)+IFERROR(VLOOKUP(K24,Lister!$G$2:$H$11,2,FALSE),0)+IFERROR(VLOOKUP(J24,Lister!$G$2:$H$11,2,FALSE),0))</f>
        <v/>
      </c>
      <c r="R24" s="33" t="str">
        <f t="shared" si="2"/>
        <v/>
      </c>
      <c r="S24">
        <f t="shared" si="0"/>
        <v>0</v>
      </c>
    </row>
    <row r="25" spans="1:19" x14ac:dyDescent="0.25">
      <c r="A25" s="30"/>
      <c r="E25" s="8"/>
      <c r="F25" s="9"/>
      <c r="I25" s="9"/>
      <c r="J25" s="10"/>
      <c r="K25" s="14"/>
      <c r="L25" s="14"/>
      <c r="M25" s="9"/>
      <c r="N25" s="25" t="str">
        <f>IFERROR(VLOOKUP($H25,Lister!$C$2:$D$18,2,FALSE),"")</f>
        <v/>
      </c>
      <c r="O25" s="23" t="str">
        <f t="shared" si="3"/>
        <v/>
      </c>
      <c r="P25" s="26" t="str">
        <f t="shared" si="1"/>
        <v/>
      </c>
      <c r="Q25" s="26" t="str">
        <f>IF(ISBLANK($B25),"",IFERROR(VLOOKUP(L25,Lister!$G$2:$H$11,2,FALSE),0)+IFERROR(VLOOKUP(K25,Lister!$G$2:$H$11,2,FALSE),0)+IFERROR(VLOOKUP(J25,Lister!$G$2:$H$11,2,FALSE),0))</f>
        <v/>
      </c>
      <c r="R25" s="33" t="str">
        <f t="shared" si="2"/>
        <v/>
      </c>
      <c r="S25">
        <f t="shared" si="0"/>
        <v>0</v>
      </c>
    </row>
    <row r="26" spans="1:19" x14ac:dyDescent="0.25">
      <c r="A26" s="30"/>
      <c r="E26" s="8"/>
      <c r="F26" s="9"/>
      <c r="I26" s="9"/>
      <c r="J26" s="10"/>
      <c r="K26" s="14"/>
      <c r="L26" s="14"/>
      <c r="M26" s="9"/>
      <c r="N26" s="25" t="str">
        <f>IFERROR(VLOOKUP($H26,Lister!$C$2:$D$18,2,FALSE),"")</f>
        <v/>
      </c>
      <c r="O26" s="23" t="str">
        <f t="shared" si="3"/>
        <v/>
      </c>
      <c r="P26" s="26" t="str">
        <f t="shared" si="1"/>
        <v/>
      </c>
      <c r="Q26" s="26" t="str">
        <f>IF(ISBLANK($B26),"",IFERROR(VLOOKUP(L26,Lister!$G$2:$H$11,2,FALSE),0)+IFERROR(VLOOKUP(K26,Lister!$G$2:$H$11,2,FALSE),0)+IFERROR(VLOOKUP(J26,Lister!$G$2:$H$11,2,FALSE),0))</f>
        <v/>
      </c>
      <c r="R26" s="33" t="str">
        <f t="shared" si="2"/>
        <v/>
      </c>
      <c r="S26">
        <f t="shared" si="0"/>
        <v>0</v>
      </c>
    </row>
    <row r="27" spans="1:19" x14ac:dyDescent="0.25">
      <c r="A27" s="30"/>
      <c r="E27" s="8"/>
      <c r="F27" s="9"/>
      <c r="I27" s="9"/>
      <c r="J27" s="10"/>
      <c r="K27" s="14"/>
      <c r="L27" s="14"/>
      <c r="M27" s="9"/>
      <c r="N27" s="25" t="str">
        <f>IFERROR(VLOOKUP($H27,Lister!$C$2:$D$18,2,FALSE),"")</f>
        <v/>
      </c>
      <c r="O27" s="23" t="str">
        <f t="shared" si="3"/>
        <v/>
      </c>
      <c r="P27" s="26" t="str">
        <f t="shared" si="1"/>
        <v/>
      </c>
      <c r="Q27" s="26" t="str">
        <f>IF(ISBLANK($B27),"",IFERROR(VLOOKUP(L27,Lister!$G$2:$H$11,2,FALSE),0)+IFERROR(VLOOKUP(K27,Lister!$G$2:$H$11,2,FALSE),0)+IFERROR(VLOOKUP(J27,Lister!$G$2:$H$11,2,FALSE),0))</f>
        <v/>
      </c>
      <c r="R27" s="33" t="str">
        <f t="shared" si="2"/>
        <v/>
      </c>
      <c r="S27">
        <f t="shared" si="0"/>
        <v>0</v>
      </c>
    </row>
    <row r="28" spans="1:19" x14ac:dyDescent="0.25">
      <c r="A28" s="30"/>
      <c r="E28" s="8"/>
      <c r="F28" s="9"/>
      <c r="I28" s="9"/>
      <c r="J28" s="10"/>
      <c r="K28" s="14"/>
      <c r="L28" s="14"/>
      <c r="M28" s="9"/>
      <c r="N28" s="25" t="str">
        <f>IFERROR(VLOOKUP($H28,Lister!$C$2:$D$18,2,FALSE),"")</f>
        <v/>
      </c>
      <c r="O28" s="23" t="str">
        <f t="shared" si="3"/>
        <v/>
      </c>
      <c r="P28" s="26" t="str">
        <f t="shared" si="1"/>
        <v/>
      </c>
      <c r="Q28" s="26" t="str">
        <f>IF(ISBLANK($B28),"",IFERROR(VLOOKUP(L28,Lister!$G$2:$H$11,2,FALSE),0)+IFERROR(VLOOKUP(K28,Lister!$G$2:$H$11,2,FALSE),0)+IFERROR(VLOOKUP(J28,Lister!$G$2:$H$11,2,FALSE),0))</f>
        <v/>
      </c>
      <c r="R28" s="33" t="str">
        <f t="shared" si="2"/>
        <v/>
      </c>
      <c r="S28">
        <f t="shared" si="0"/>
        <v>0</v>
      </c>
    </row>
    <row r="29" spans="1:19" x14ac:dyDescent="0.25">
      <c r="A29" s="30"/>
      <c r="E29" s="8"/>
      <c r="F29" s="9"/>
      <c r="I29" s="9"/>
      <c r="J29" s="10"/>
      <c r="K29" s="14"/>
      <c r="L29" s="14"/>
      <c r="M29" s="9"/>
      <c r="N29" s="25" t="str">
        <f>IFERROR(VLOOKUP($H29,Lister!$C$2:$D$18,2,FALSE),"")</f>
        <v/>
      </c>
      <c r="O29" s="23" t="str">
        <f t="shared" si="3"/>
        <v/>
      </c>
      <c r="P29" s="26" t="str">
        <f t="shared" si="1"/>
        <v/>
      </c>
      <c r="Q29" s="26" t="str">
        <f>IF(ISBLANK($B29),"",IFERROR(VLOOKUP(L29,Lister!$G$2:$H$11,2,FALSE),0)+IFERROR(VLOOKUP(K29,Lister!$G$2:$H$11,2,FALSE),0)+IFERROR(VLOOKUP(J29,Lister!$G$2:$H$11,2,FALSE),0))</f>
        <v/>
      </c>
      <c r="R29" s="33" t="str">
        <f t="shared" si="2"/>
        <v/>
      </c>
      <c r="S29">
        <f t="shared" si="0"/>
        <v>0</v>
      </c>
    </row>
    <row r="30" spans="1:19" x14ac:dyDescent="0.25">
      <c r="A30" s="30"/>
      <c r="E30" s="8"/>
      <c r="F30" s="9"/>
      <c r="I30" s="9"/>
      <c r="J30" s="10"/>
      <c r="K30" s="14"/>
      <c r="L30" s="14"/>
      <c r="M30" s="9"/>
      <c r="N30" s="25" t="str">
        <f>IFERROR(VLOOKUP($H30,Lister!$C$2:$D$18,2,FALSE),"")</f>
        <v/>
      </c>
      <c r="O30" s="23" t="str">
        <f t="shared" si="3"/>
        <v/>
      </c>
      <c r="P30" s="26" t="str">
        <f t="shared" si="1"/>
        <v/>
      </c>
      <c r="Q30" s="26" t="str">
        <f>IF(ISBLANK($B30),"",IFERROR(VLOOKUP(L30,Lister!$G$2:$H$11,2,FALSE),0)+IFERROR(VLOOKUP(K30,Lister!$G$2:$H$11,2,FALSE),0)+IFERROR(VLOOKUP(J30,Lister!$G$2:$H$11,2,FALSE),0))</f>
        <v/>
      </c>
      <c r="R30" s="33" t="str">
        <f t="shared" si="2"/>
        <v/>
      </c>
      <c r="S30">
        <f t="shared" si="0"/>
        <v>0</v>
      </c>
    </row>
    <row r="31" spans="1:19" x14ac:dyDescent="0.25">
      <c r="A31" s="30"/>
      <c r="E31" s="8"/>
      <c r="F31" s="9"/>
      <c r="I31" s="9"/>
      <c r="J31" s="10"/>
      <c r="K31" s="14"/>
      <c r="L31" s="14"/>
      <c r="M31" s="9"/>
      <c r="N31" s="25" t="str">
        <f>IFERROR(VLOOKUP($H31,Lister!$C$2:$D$18,2,FALSE),"")</f>
        <v/>
      </c>
      <c r="O31" s="23" t="str">
        <f t="shared" si="3"/>
        <v/>
      </c>
      <c r="P31" s="26" t="str">
        <f t="shared" si="1"/>
        <v/>
      </c>
      <c r="Q31" s="26" t="str">
        <f>IF(ISBLANK($B31),"",IFERROR(VLOOKUP(L31,Lister!$G$2:$H$11,2,FALSE),0)+IFERROR(VLOOKUP(K31,Lister!$G$2:$H$11,2,FALSE),0)+IFERROR(VLOOKUP(J31,Lister!$G$2:$H$11,2,FALSE),0))</f>
        <v/>
      </c>
      <c r="R31" s="33" t="str">
        <f t="shared" si="2"/>
        <v/>
      </c>
      <c r="S31">
        <f t="shared" si="0"/>
        <v>0</v>
      </c>
    </row>
    <row r="32" spans="1:19" x14ac:dyDescent="0.25">
      <c r="A32" s="30"/>
      <c r="E32" s="8"/>
      <c r="F32" s="9"/>
      <c r="I32" s="9"/>
      <c r="J32" s="10"/>
      <c r="K32" s="14"/>
      <c r="L32" s="14"/>
      <c r="M32" s="9"/>
      <c r="N32" s="25" t="str">
        <f>IFERROR(VLOOKUP($H32,Lister!$C$2:$D$18,2,FALSE),"")</f>
        <v/>
      </c>
      <c r="O32" s="23" t="str">
        <f t="shared" si="3"/>
        <v/>
      </c>
      <c r="P32" s="26" t="str">
        <f t="shared" si="1"/>
        <v/>
      </c>
      <c r="Q32" s="26" t="str">
        <f>IF(ISBLANK($B32),"",IFERROR(VLOOKUP(L32,Lister!$G$2:$H$11,2,FALSE),0)+IFERROR(VLOOKUP(K32,Lister!$G$2:$H$11,2,FALSE),0)+IFERROR(VLOOKUP(J32,Lister!$G$2:$H$11,2,FALSE),0))</f>
        <v/>
      </c>
      <c r="R32" s="33" t="str">
        <f t="shared" si="2"/>
        <v/>
      </c>
      <c r="S32">
        <f t="shared" si="0"/>
        <v>0</v>
      </c>
    </row>
    <row r="33" spans="1:19" x14ac:dyDescent="0.25">
      <c r="A33" s="30"/>
      <c r="E33" s="8"/>
      <c r="F33" s="9"/>
      <c r="I33" s="9"/>
      <c r="J33" s="10"/>
      <c r="K33" s="14"/>
      <c r="L33" s="14"/>
      <c r="M33" s="9"/>
      <c r="N33" s="25" t="str">
        <f>IFERROR(VLOOKUP($H33,Lister!$C$2:$D$18,2,FALSE),"")</f>
        <v/>
      </c>
      <c r="O33" s="23" t="str">
        <f t="shared" si="3"/>
        <v/>
      </c>
      <c r="P33" s="26" t="str">
        <f t="shared" si="1"/>
        <v/>
      </c>
      <c r="Q33" s="26" t="str">
        <f>IF(ISBLANK($B33),"",IFERROR(VLOOKUP(L33,Lister!$G$2:$H$11,2,FALSE),0)+IFERROR(VLOOKUP(K33,Lister!$G$2:$H$11,2,FALSE),0)+IFERROR(VLOOKUP(J33,Lister!$G$2:$H$11,2,FALSE),0))</f>
        <v/>
      </c>
      <c r="R33" s="33" t="str">
        <f t="shared" si="2"/>
        <v/>
      </c>
      <c r="S33">
        <f t="shared" si="0"/>
        <v>0</v>
      </c>
    </row>
    <row r="34" spans="1:19" x14ac:dyDescent="0.25">
      <c r="A34" s="30"/>
      <c r="E34" s="8"/>
      <c r="F34" s="9"/>
      <c r="I34" s="9"/>
      <c r="J34" s="10"/>
      <c r="K34" s="14"/>
      <c r="L34" s="14"/>
      <c r="M34" s="9"/>
      <c r="N34" s="25" t="str">
        <f>IFERROR(VLOOKUP($H34,Lister!$C$2:$D$18,2,FALSE),"")</f>
        <v/>
      </c>
      <c r="O34" s="23" t="str">
        <f t="shared" si="3"/>
        <v/>
      </c>
      <c r="P34" s="26" t="str">
        <f t="shared" si="1"/>
        <v/>
      </c>
      <c r="Q34" s="26" t="str">
        <f>IF(ISBLANK($B34),"",IFERROR(VLOOKUP(L34,Lister!$G$2:$H$11,2,FALSE),0)+IFERROR(VLOOKUP(K34,Lister!$G$2:$H$11,2,FALSE),0)+IFERROR(VLOOKUP(J34,Lister!$G$2:$H$11,2,FALSE),0))</f>
        <v/>
      </c>
      <c r="R34" s="33" t="str">
        <f t="shared" si="2"/>
        <v/>
      </c>
      <c r="S34">
        <f t="shared" si="0"/>
        <v>0</v>
      </c>
    </row>
    <row r="35" spans="1:19" x14ac:dyDescent="0.25">
      <c r="A35" s="30"/>
      <c r="E35" s="8"/>
      <c r="F35" s="9"/>
      <c r="I35" s="9"/>
      <c r="J35" s="10"/>
      <c r="K35" s="14"/>
      <c r="L35" s="14"/>
      <c r="M35" s="9"/>
      <c r="N35" s="25" t="str">
        <f>IFERROR(VLOOKUP($H35,Lister!$C$2:$D$18,2,FALSE),"")</f>
        <v/>
      </c>
      <c r="O35" s="23" t="str">
        <f t="shared" si="3"/>
        <v/>
      </c>
      <c r="P35" s="26" t="str">
        <f t="shared" si="1"/>
        <v/>
      </c>
      <c r="Q35" s="26" t="str">
        <f>IF(ISBLANK($B35),"",IFERROR(VLOOKUP(L35,Lister!$G$2:$H$11,2,FALSE),0)+IFERROR(VLOOKUP(K35,Lister!$G$2:$H$11,2,FALSE),0)+IFERROR(VLOOKUP(J35,Lister!$G$2:$H$11,2,FALSE),0))</f>
        <v/>
      </c>
      <c r="R35" s="33" t="str">
        <f t="shared" si="2"/>
        <v/>
      </c>
      <c r="S35">
        <f t="shared" si="0"/>
        <v>0</v>
      </c>
    </row>
    <row r="36" spans="1:19" x14ac:dyDescent="0.25">
      <c r="A36" s="30"/>
      <c r="E36" s="8"/>
      <c r="F36" s="9"/>
      <c r="I36" s="9"/>
      <c r="J36" s="10"/>
      <c r="K36" s="14"/>
      <c r="L36" s="14"/>
      <c r="M36" s="9"/>
      <c r="N36" s="25" t="str">
        <f>IFERROR(VLOOKUP($H36,Lister!$C$2:$D$18,2,FALSE),"")</f>
        <v/>
      </c>
      <c r="O36" s="23" t="str">
        <f t="shared" si="3"/>
        <v/>
      </c>
      <c r="P36" s="26" t="str">
        <f t="shared" si="1"/>
        <v/>
      </c>
      <c r="Q36" s="26" t="str">
        <f>IF(ISBLANK($B36),"",IFERROR(VLOOKUP(L36,Lister!$G$2:$H$11,2,FALSE),0)+IFERROR(VLOOKUP(K36,Lister!$G$2:$H$11,2,FALSE),0)+IFERROR(VLOOKUP(J36,Lister!$G$2:$H$11,2,FALSE),0))</f>
        <v/>
      </c>
      <c r="R36" s="33" t="str">
        <f t="shared" si="2"/>
        <v/>
      </c>
      <c r="S36">
        <f t="shared" si="0"/>
        <v>0</v>
      </c>
    </row>
    <row r="37" spans="1:19" x14ac:dyDescent="0.25">
      <c r="A37" s="30"/>
      <c r="E37" s="8"/>
      <c r="F37" s="9"/>
      <c r="I37" s="9"/>
      <c r="J37" s="10"/>
      <c r="K37" s="14"/>
      <c r="L37" s="14"/>
      <c r="M37" s="9"/>
      <c r="N37" s="25" t="str">
        <f>IFERROR(VLOOKUP($H37,Lister!$C$2:$D$18,2,FALSE),"")</f>
        <v/>
      </c>
      <c r="O37" s="23" t="str">
        <f t="shared" si="3"/>
        <v/>
      </c>
      <c r="P37" s="26" t="str">
        <f t="shared" si="1"/>
        <v/>
      </c>
      <c r="Q37" s="26" t="str">
        <f>IF(ISBLANK($B37),"",IFERROR(VLOOKUP(L37,Lister!$G$2:$H$11,2,FALSE),0)+IFERROR(VLOOKUP(K37,Lister!$G$2:$H$11,2,FALSE),0)+IFERROR(VLOOKUP(J37,Lister!$G$2:$H$11,2,FALSE),0))</f>
        <v/>
      </c>
      <c r="R37" s="33" t="str">
        <f t="shared" si="2"/>
        <v/>
      </c>
      <c r="S37">
        <f t="shared" si="0"/>
        <v>0</v>
      </c>
    </row>
    <row r="38" spans="1:19" x14ac:dyDescent="0.25">
      <c r="A38" s="30"/>
      <c r="E38" s="8"/>
      <c r="F38" s="9"/>
      <c r="I38" s="9"/>
      <c r="J38" s="10"/>
      <c r="K38" s="14"/>
      <c r="L38" s="14"/>
      <c r="M38" s="9"/>
      <c r="N38" s="25" t="str">
        <f>IFERROR(VLOOKUP($H38,Lister!$C$2:$D$18,2,FALSE),"")</f>
        <v/>
      </c>
      <c r="O38" s="23" t="str">
        <f t="shared" si="3"/>
        <v/>
      </c>
      <c r="P38" s="26" t="str">
        <f t="shared" si="1"/>
        <v/>
      </c>
      <c r="Q38" s="26" t="str">
        <f>IF(ISBLANK($B38),"",IFERROR(VLOOKUP(L38,Lister!$G$2:$H$11,2,FALSE),0)+IFERROR(VLOOKUP(K38,Lister!$G$2:$H$11,2,FALSE),0)+IFERROR(VLOOKUP(J38,Lister!$G$2:$H$11,2,FALSE),0))</f>
        <v/>
      </c>
      <c r="R38" s="33" t="str">
        <f t="shared" si="2"/>
        <v/>
      </c>
      <c r="S38">
        <f t="shared" si="0"/>
        <v>0</v>
      </c>
    </row>
    <row r="39" spans="1:19" x14ac:dyDescent="0.25">
      <c r="A39" s="30"/>
      <c r="E39" s="8"/>
      <c r="F39" s="9"/>
      <c r="I39" s="9"/>
      <c r="J39" s="10"/>
      <c r="K39" s="14"/>
      <c r="L39" s="14"/>
      <c r="M39" s="9"/>
      <c r="N39" s="25" t="str">
        <f>IFERROR(VLOOKUP($H39,Lister!$C$2:$D$18,2,FALSE),"")</f>
        <v/>
      </c>
      <c r="O39" s="23" t="str">
        <f t="shared" si="3"/>
        <v/>
      </c>
      <c r="P39" s="26" t="str">
        <f t="shared" si="1"/>
        <v/>
      </c>
      <c r="Q39" s="26" t="str">
        <f>IF(ISBLANK($B39),"",IFERROR(VLOOKUP(L39,Lister!$G$2:$H$11,2,FALSE),0)+IFERROR(VLOOKUP(K39,Lister!$G$2:$H$11,2,FALSE),0)+IFERROR(VLOOKUP(J39,Lister!$G$2:$H$11,2,FALSE),0))</f>
        <v/>
      </c>
      <c r="R39" s="33" t="str">
        <f t="shared" si="2"/>
        <v/>
      </c>
      <c r="S39">
        <f t="shared" si="0"/>
        <v>0</v>
      </c>
    </row>
    <row r="40" spans="1:19" x14ac:dyDescent="0.25">
      <c r="A40" s="30"/>
      <c r="E40" s="8"/>
      <c r="F40" s="9"/>
      <c r="I40" s="9"/>
      <c r="J40" s="10"/>
      <c r="K40" s="14"/>
      <c r="L40" s="14"/>
      <c r="M40" s="9"/>
      <c r="N40" s="25" t="str">
        <f>IFERROR(VLOOKUP($H40,Lister!$C$2:$D$18,2,FALSE),"")</f>
        <v/>
      </c>
      <c r="O40" s="23" t="str">
        <f t="shared" si="3"/>
        <v/>
      </c>
      <c r="P40" s="26" t="str">
        <f t="shared" si="1"/>
        <v/>
      </c>
      <c r="Q40" s="26" t="str">
        <f>IF(ISBLANK($B40),"",IFERROR(VLOOKUP(L40,Lister!$G$2:$H$11,2,FALSE),0)+IFERROR(VLOOKUP(K40,Lister!$G$2:$H$11,2,FALSE),0)+IFERROR(VLOOKUP(J40,Lister!$G$2:$H$11,2,FALSE),0))</f>
        <v/>
      </c>
      <c r="R40" s="33" t="str">
        <f t="shared" si="2"/>
        <v/>
      </c>
      <c r="S40">
        <f t="shared" si="0"/>
        <v>0</v>
      </c>
    </row>
    <row r="41" spans="1:19" x14ac:dyDescent="0.25">
      <c r="A41" s="30"/>
      <c r="E41" s="8"/>
      <c r="F41" s="9"/>
      <c r="I41" s="9"/>
      <c r="J41" s="10"/>
      <c r="K41" s="14"/>
      <c r="L41" s="14"/>
      <c r="M41" s="9"/>
      <c r="N41" s="25" t="str">
        <f>IFERROR(VLOOKUP($H41,Lister!$C$2:$D$18,2,FALSE),"")</f>
        <v/>
      </c>
      <c r="O41" s="23" t="str">
        <f t="shared" si="3"/>
        <v/>
      </c>
      <c r="P41" s="26" t="str">
        <f t="shared" si="1"/>
        <v/>
      </c>
      <c r="Q41" s="26" t="str">
        <f>IF(ISBLANK($B41),"",IFERROR(VLOOKUP(L41,Lister!$G$2:$H$11,2,FALSE),0)+IFERROR(VLOOKUP(K41,Lister!$G$2:$H$11,2,FALSE),0)+IFERROR(VLOOKUP(J41,Lister!$G$2:$H$11,2,FALSE),0))</f>
        <v/>
      </c>
      <c r="R41" s="33" t="str">
        <f t="shared" si="2"/>
        <v/>
      </c>
      <c r="S41">
        <f t="shared" si="0"/>
        <v>0</v>
      </c>
    </row>
    <row r="42" spans="1:19" x14ac:dyDescent="0.25">
      <c r="A42" s="30"/>
      <c r="E42" s="8"/>
      <c r="F42" s="9"/>
      <c r="I42" s="9"/>
      <c r="J42" s="10"/>
      <c r="K42" s="14"/>
      <c r="L42" s="14"/>
      <c r="M42" s="9"/>
      <c r="N42" s="25" t="str">
        <f>IFERROR(VLOOKUP($H42,Lister!$C$2:$D$18,2,FALSE),"")</f>
        <v/>
      </c>
      <c r="O42" s="23" t="str">
        <f t="shared" si="3"/>
        <v/>
      </c>
      <c r="P42" s="26" t="str">
        <f t="shared" si="1"/>
        <v/>
      </c>
      <c r="Q42" s="26" t="str">
        <f>IF(ISBLANK($B42),"",IFERROR(VLOOKUP(L42,Lister!$G$2:$H$11,2,FALSE),0)+IFERROR(VLOOKUP(K42,Lister!$G$2:$H$11,2,FALSE),0)+IFERROR(VLOOKUP(J42,Lister!$G$2:$H$11,2,FALSE),0))</f>
        <v/>
      </c>
      <c r="R42" s="33" t="str">
        <f t="shared" si="2"/>
        <v/>
      </c>
      <c r="S42">
        <f t="shared" si="0"/>
        <v>0</v>
      </c>
    </row>
    <row r="43" spans="1:19" x14ac:dyDescent="0.25">
      <c r="A43" s="30"/>
      <c r="E43" s="8"/>
      <c r="F43" s="9"/>
      <c r="I43" s="9"/>
      <c r="J43" s="10"/>
      <c r="K43" s="14"/>
      <c r="L43" s="14"/>
      <c r="M43" s="9"/>
      <c r="N43" s="25" t="str">
        <f>IFERROR(VLOOKUP($H43,Lister!$C$2:$D$18,2,FALSE),"")</f>
        <v/>
      </c>
      <c r="O43" s="23" t="str">
        <f t="shared" si="3"/>
        <v/>
      </c>
      <c r="P43" s="26" t="str">
        <f t="shared" si="1"/>
        <v/>
      </c>
      <c r="Q43" s="26" t="str">
        <f>IF(ISBLANK($B43),"",IFERROR(VLOOKUP(L43,Lister!$G$2:$H$11,2,FALSE),0)+IFERROR(VLOOKUP(K43,Lister!$G$2:$H$11,2,FALSE),0)+IFERROR(VLOOKUP(J43,Lister!$G$2:$H$11,2,FALSE),0))</f>
        <v/>
      </c>
      <c r="R43" s="33" t="str">
        <f t="shared" si="2"/>
        <v/>
      </c>
      <c r="S43">
        <f t="shared" si="0"/>
        <v>0</v>
      </c>
    </row>
    <row r="44" spans="1:19" x14ac:dyDescent="0.25">
      <c r="A44" s="30"/>
      <c r="E44" s="8"/>
      <c r="F44" s="9"/>
      <c r="I44" s="9"/>
      <c r="J44" s="10"/>
      <c r="K44" s="14"/>
      <c r="L44" s="14"/>
      <c r="M44" s="9"/>
      <c r="N44" s="25" t="str">
        <f>IFERROR(VLOOKUP($H44,Lister!$C$2:$D$18,2,FALSE),"")</f>
        <v/>
      </c>
      <c r="O44" s="23" t="str">
        <f t="shared" si="3"/>
        <v/>
      </c>
      <c r="P44" s="26" t="str">
        <f t="shared" si="1"/>
        <v/>
      </c>
      <c r="Q44" s="26" t="str">
        <f>IF(ISBLANK($B44),"",IFERROR(VLOOKUP(L44,Lister!$G$2:$H$11,2,FALSE),0)+IFERROR(VLOOKUP(K44,Lister!$G$2:$H$11,2,FALSE),0)+IFERROR(VLOOKUP(J44,Lister!$G$2:$H$11,2,FALSE),0))</f>
        <v/>
      </c>
      <c r="R44" s="33" t="str">
        <f t="shared" si="2"/>
        <v/>
      </c>
      <c r="S44">
        <f t="shared" si="0"/>
        <v>0</v>
      </c>
    </row>
    <row r="45" spans="1:19" x14ac:dyDescent="0.25">
      <c r="A45" s="30"/>
      <c r="E45" s="8"/>
      <c r="F45" s="9"/>
      <c r="I45" s="9"/>
      <c r="J45" s="10"/>
      <c r="K45" s="14"/>
      <c r="L45" s="14"/>
      <c r="M45" s="9"/>
      <c r="N45" s="25" t="str">
        <f>IFERROR(VLOOKUP($H45,Lister!$C$2:$D$18,2,FALSE),"")</f>
        <v/>
      </c>
      <c r="O45" s="23" t="str">
        <f t="shared" si="3"/>
        <v/>
      </c>
      <c r="P45" s="26" t="str">
        <f t="shared" si="1"/>
        <v/>
      </c>
      <c r="Q45" s="26" t="str">
        <f>IF(ISBLANK($B45),"",IFERROR(VLOOKUP(L45,Lister!$G$2:$H$11,2,FALSE),0)+IFERROR(VLOOKUP(K45,Lister!$G$2:$H$11,2,FALSE),0)+IFERROR(VLOOKUP(J45,Lister!$G$2:$H$11,2,FALSE),0))</f>
        <v/>
      </c>
      <c r="R45" s="33" t="str">
        <f t="shared" si="2"/>
        <v/>
      </c>
      <c r="S45">
        <f t="shared" si="0"/>
        <v>0</v>
      </c>
    </row>
    <row r="46" spans="1:19" x14ac:dyDescent="0.25">
      <c r="A46" s="30"/>
      <c r="E46" s="8"/>
      <c r="F46" s="9"/>
      <c r="I46" s="9"/>
      <c r="J46" s="10"/>
      <c r="K46" s="14"/>
      <c r="L46" s="14"/>
      <c r="M46" s="9"/>
      <c r="N46" s="25" t="str">
        <f>IFERROR(VLOOKUP($H46,Lister!$C$2:$D$18,2,FALSE),"")</f>
        <v/>
      </c>
      <c r="O46" s="23" t="str">
        <f t="shared" si="3"/>
        <v/>
      </c>
      <c r="P46" s="26" t="str">
        <f t="shared" si="1"/>
        <v/>
      </c>
      <c r="Q46" s="26" t="str">
        <f>IF(ISBLANK($B46),"",IFERROR(VLOOKUP(L46,Lister!$G$2:$H$11,2,FALSE),0)+IFERROR(VLOOKUP(K46,Lister!$G$2:$H$11,2,FALSE),0)+IFERROR(VLOOKUP(J46,Lister!$G$2:$H$11,2,FALSE),0))</f>
        <v/>
      </c>
      <c r="R46" s="33" t="str">
        <f t="shared" si="2"/>
        <v/>
      </c>
      <c r="S46">
        <f t="shared" si="0"/>
        <v>0</v>
      </c>
    </row>
    <row r="47" spans="1:19" x14ac:dyDescent="0.25">
      <c r="A47" s="30"/>
      <c r="E47" s="8"/>
      <c r="F47" s="9"/>
      <c r="I47" s="9"/>
      <c r="J47" s="10"/>
      <c r="K47" s="14"/>
      <c r="L47" s="14"/>
      <c r="M47" s="9"/>
      <c r="N47" s="25" t="str">
        <f>IFERROR(VLOOKUP($H47,Lister!$C$2:$D$18,2,FALSE),"")</f>
        <v/>
      </c>
      <c r="O47" s="23" t="str">
        <f t="shared" si="3"/>
        <v/>
      </c>
      <c r="P47" s="26" t="str">
        <f t="shared" si="1"/>
        <v/>
      </c>
      <c r="Q47" s="26" t="str">
        <f>IF(ISBLANK($B47),"",IFERROR(VLOOKUP(L47,Lister!$G$2:$H$11,2,FALSE),0)+IFERROR(VLOOKUP(K47,Lister!$G$2:$H$11,2,FALSE),0)+IFERROR(VLOOKUP(J47,Lister!$G$2:$H$11,2,FALSE),0))</f>
        <v/>
      </c>
      <c r="R47" s="33" t="str">
        <f t="shared" si="2"/>
        <v/>
      </c>
      <c r="S47">
        <f t="shared" si="0"/>
        <v>0</v>
      </c>
    </row>
    <row r="48" spans="1:19" x14ac:dyDescent="0.25">
      <c r="A48" s="30"/>
      <c r="E48" s="8"/>
      <c r="F48" s="9"/>
      <c r="I48" s="9"/>
      <c r="J48" s="10"/>
      <c r="K48" s="14"/>
      <c r="L48" s="14"/>
      <c r="M48" s="9"/>
      <c r="N48" s="25" t="str">
        <f>IFERROR(VLOOKUP($H48,Lister!$C$2:$D$18,2,FALSE),"")</f>
        <v/>
      </c>
      <c r="O48" s="23" t="str">
        <f t="shared" si="3"/>
        <v/>
      </c>
      <c r="P48" s="26" t="str">
        <f t="shared" si="1"/>
        <v/>
      </c>
      <c r="Q48" s="26" t="str">
        <f>IF(ISBLANK($B48),"",IFERROR(VLOOKUP(L48,Lister!$G$2:$H$11,2,FALSE),0)+IFERROR(VLOOKUP(K48,Lister!$G$2:$H$11,2,FALSE),0)+IFERROR(VLOOKUP(J48,Lister!$G$2:$H$11,2,FALSE),0))</f>
        <v/>
      </c>
      <c r="R48" s="33" t="str">
        <f t="shared" si="2"/>
        <v/>
      </c>
      <c r="S48">
        <f t="shared" si="0"/>
        <v>0</v>
      </c>
    </row>
    <row r="49" spans="1:19" x14ac:dyDescent="0.25">
      <c r="A49" s="30"/>
      <c r="E49" s="8"/>
      <c r="F49" s="9"/>
      <c r="I49" s="9"/>
      <c r="J49" s="10"/>
      <c r="K49" s="14"/>
      <c r="L49" s="14"/>
      <c r="M49" s="9"/>
      <c r="N49" s="25" t="str">
        <f>IFERROR(VLOOKUP($H49,Lister!$C$2:$D$18,2,FALSE),"")</f>
        <v/>
      </c>
      <c r="O49" s="23" t="str">
        <f t="shared" si="3"/>
        <v/>
      </c>
      <c r="P49" s="26" t="str">
        <f t="shared" si="1"/>
        <v/>
      </c>
      <c r="Q49" s="26" t="str">
        <f>IF(ISBLANK($B49),"",IFERROR(VLOOKUP(L49,Lister!$G$2:$H$11,2,FALSE),0)+IFERROR(VLOOKUP(K49,Lister!$G$2:$H$11,2,FALSE),0)+IFERROR(VLOOKUP(J49,Lister!$G$2:$H$11,2,FALSE),0))</f>
        <v/>
      </c>
      <c r="R49" s="33" t="str">
        <f t="shared" si="2"/>
        <v/>
      </c>
      <c r="S49">
        <f t="shared" si="0"/>
        <v>0</v>
      </c>
    </row>
    <row r="50" spans="1:19" x14ac:dyDescent="0.25">
      <c r="A50" s="30"/>
      <c r="E50" s="8"/>
      <c r="F50" s="9"/>
      <c r="I50" s="9"/>
      <c r="J50" s="10"/>
      <c r="K50" s="14"/>
      <c r="L50" s="14"/>
      <c r="M50" s="9"/>
      <c r="N50" s="25" t="str">
        <f>IFERROR(VLOOKUP($H50,Lister!$C$2:$D$18,2,FALSE),"")</f>
        <v/>
      </c>
      <c r="O50" s="23" t="str">
        <f t="shared" si="3"/>
        <v/>
      </c>
      <c r="P50" s="26" t="str">
        <f t="shared" si="1"/>
        <v/>
      </c>
      <c r="Q50" s="26" t="str">
        <f>IF(ISBLANK($B50),"",IFERROR(VLOOKUP(L50,Lister!$G$2:$H$11,2,FALSE),0)+IFERROR(VLOOKUP(K50,Lister!$G$2:$H$11,2,FALSE),0)+IFERROR(VLOOKUP(J50,Lister!$G$2:$H$11,2,FALSE),0))</f>
        <v/>
      </c>
      <c r="R50" s="33" t="str">
        <f t="shared" si="2"/>
        <v/>
      </c>
      <c r="S50">
        <f t="shared" si="0"/>
        <v>0</v>
      </c>
    </row>
    <row r="51" spans="1:19" x14ac:dyDescent="0.25">
      <c r="A51" s="30"/>
      <c r="E51" s="8"/>
      <c r="F51" s="9"/>
      <c r="I51" s="9"/>
      <c r="J51" s="10"/>
      <c r="K51" s="14"/>
      <c r="L51" s="14"/>
      <c r="M51" s="9"/>
      <c r="N51" s="25" t="str">
        <f>IFERROR(VLOOKUP($H51,Lister!$C$2:$D$18,2,FALSE),"")</f>
        <v/>
      </c>
      <c r="O51" s="23" t="str">
        <f t="shared" si="3"/>
        <v/>
      </c>
      <c r="P51" s="26" t="str">
        <f t="shared" si="1"/>
        <v/>
      </c>
      <c r="Q51" s="26" t="str">
        <f>IF(ISBLANK($B51),"",IFERROR(VLOOKUP(L51,Lister!$G$2:$H$11,2,FALSE),0)+IFERROR(VLOOKUP(K51,Lister!$G$2:$H$11,2,FALSE),0)+IFERROR(VLOOKUP(J51,Lister!$G$2:$H$11,2,FALSE),0))</f>
        <v/>
      </c>
      <c r="R51" s="33" t="str">
        <f t="shared" si="2"/>
        <v/>
      </c>
      <c r="S51">
        <f t="shared" si="0"/>
        <v>0</v>
      </c>
    </row>
    <row r="52" spans="1:19" x14ac:dyDescent="0.25">
      <c r="A52" s="30"/>
      <c r="E52" s="8"/>
      <c r="F52" s="9"/>
      <c r="I52" s="9"/>
      <c r="J52" s="10"/>
      <c r="K52" s="14"/>
      <c r="L52" s="14"/>
      <c r="M52" s="9"/>
      <c r="N52" s="25" t="str">
        <f>IFERROR(VLOOKUP($H52,Lister!$C$2:$D$18,2,FALSE),"")</f>
        <v/>
      </c>
      <c r="O52" s="23" t="str">
        <f t="shared" si="3"/>
        <v/>
      </c>
      <c r="P52" s="26" t="str">
        <f t="shared" si="1"/>
        <v/>
      </c>
      <c r="Q52" s="26" t="str">
        <f>IF(ISBLANK($B52),"",IFERROR(VLOOKUP(L52,Lister!$G$2:$H$11,2,FALSE),0)+IFERROR(VLOOKUP(K52,Lister!$G$2:$H$11,2,FALSE),0)+IFERROR(VLOOKUP(J52,Lister!$G$2:$H$11,2,FALSE),0))</f>
        <v/>
      </c>
      <c r="R52" s="33" t="str">
        <f t="shared" si="2"/>
        <v/>
      </c>
      <c r="S52">
        <f t="shared" si="0"/>
        <v>0</v>
      </c>
    </row>
    <row r="53" spans="1:19" x14ac:dyDescent="0.25">
      <c r="A53" s="30"/>
      <c r="E53" s="8"/>
      <c r="F53" s="9"/>
      <c r="I53" s="9"/>
      <c r="J53" s="10"/>
      <c r="K53" s="14"/>
      <c r="L53" s="14"/>
      <c r="M53" s="9"/>
      <c r="N53" s="25" t="str">
        <f>IFERROR(VLOOKUP($H53,Lister!$C$2:$D$18,2,FALSE),"")</f>
        <v/>
      </c>
      <c r="O53" s="23" t="str">
        <f t="shared" si="3"/>
        <v/>
      </c>
      <c r="P53" s="26" t="str">
        <f t="shared" si="1"/>
        <v/>
      </c>
      <c r="Q53" s="26" t="str">
        <f>IF(ISBLANK($B53),"",IFERROR(VLOOKUP(L53,Lister!$G$2:$H$11,2,FALSE),0)+IFERROR(VLOOKUP(K53,Lister!$G$2:$H$11,2,FALSE),0)+IFERROR(VLOOKUP(J53,Lister!$G$2:$H$11,2,FALSE),0))</f>
        <v/>
      </c>
      <c r="R53" s="33" t="str">
        <f t="shared" si="2"/>
        <v/>
      </c>
      <c r="S53">
        <f t="shared" si="0"/>
        <v>0</v>
      </c>
    </row>
    <row r="54" spans="1:19" x14ac:dyDescent="0.25">
      <c r="A54" s="30"/>
      <c r="E54" s="8"/>
      <c r="F54" s="9"/>
      <c r="I54" s="9"/>
      <c r="J54" s="10"/>
      <c r="K54" s="14"/>
      <c r="L54" s="14"/>
      <c r="M54" s="9"/>
      <c r="N54" s="25" t="str">
        <f>IFERROR(VLOOKUP($H54,Lister!$C$2:$D$18,2,FALSE),"")</f>
        <v/>
      </c>
      <c r="O54" s="23" t="str">
        <f t="shared" si="3"/>
        <v/>
      </c>
      <c r="P54" s="26" t="str">
        <f t="shared" si="1"/>
        <v/>
      </c>
      <c r="Q54" s="26" t="str">
        <f>IF(ISBLANK($B54),"",IFERROR(VLOOKUP(L54,Lister!$G$2:$H$11,2,FALSE),0)+IFERROR(VLOOKUP(K54,Lister!$G$2:$H$11,2,FALSE),0)+IFERROR(VLOOKUP(J54,Lister!$G$2:$H$11,2,FALSE),0))</f>
        <v/>
      </c>
      <c r="R54" s="33" t="str">
        <f t="shared" si="2"/>
        <v/>
      </c>
      <c r="S54">
        <f t="shared" si="0"/>
        <v>0</v>
      </c>
    </row>
    <row r="55" spans="1:19" x14ac:dyDescent="0.25">
      <c r="A55" s="30"/>
      <c r="E55" s="8"/>
      <c r="F55" s="9"/>
      <c r="I55" s="9"/>
      <c r="J55" s="10"/>
      <c r="K55" s="14"/>
      <c r="L55" s="14"/>
      <c r="M55" s="9"/>
      <c r="N55" s="25" t="str">
        <f>IFERROR(VLOOKUP($H55,Lister!$C$2:$D$18,2,FALSE),"")</f>
        <v/>
      </c>
      <c r="O55" s="23" t="str">
        <f t="shared" si="3"/>
        <v/>
      </c>
      <c r="P55" s="26" t="str">
        <f t="shared" si="1"/>
        <v/>
      </c>
      <c r="Q55" s="26" t="str">
        <f>IF(ISBLANK($B55),"",IFERROR(VLOOKUP(L55,Lister!$G$2:$H$11,2,FALSE),0)+IFERROR(VLOOKUP(K55,Lister!$G$2:$H$11,2,FALSE),0)+IFERROR(VLOOKUP(J55,Lister!$G$2:$H$11,2,FALSE),0))</f>
        <v/>
      </c>
      <c r="R55" s="33" t="str">
        <f t="shared" si="2"/>
        <v/>
      </c>
      <c r="S55">
        <f t="shared" si="0"/>
        <v>0</v>
      </c>
    </row>
    <row r="56" spans="1:19" x14ac:dyDescent="0.25">
      <c r="A56" s="30"/>
      <c r="E56" s="8"/>
      <c r="F56" s="9"/>
      <c r="I56" s="9"/>
      <c r="J56" s="10"/>
      <c r="K56" s="14"/>
      <c r="L56" s="14"/>
      <c r="M56" s="9"/>
      <c r="N56" s="25" t="str">
        <f>IFERROR(VLOOKUP($H56,Lister!$C$2:$D$18,2,FALSE),"")</f>
        <v/>
      </c>
      <c r="O56" s="23" t="str">
        <f t="shared" si="3"/>
        <v/>
      </c>
      <c r="P56" s="26" t="str">
        <f t="shared" si="1"/>
        <v/>
      </c>
      <c r="Q56" s="26" t="str">
        <f>IF(ISBLANK($B56),"",IFERROR(VLOOKUP(L56,Lister!$G$2:$H$11,2,FALSE),0)+IFERROR(VLOOKUP(K56,Lister!$G$2:$H$11,2,FALSE),0)+IFERROR(VLOOKUP(J56,Lister!$G$2:$H$11,2,FALSE),0))</f>
        <v/>
      </c>
      <c r="R56" s="33" t="str">
        <f t="shared" si="2"/>
        <v/>
      </c>
      <c r="S56">
        <f t="shared" si="0"/>
        <v>0</v>
      </c>
    </row>
    <row r="57" spans="1:19" x14ac:dyDescent="0.25">
      <c r="A57" s="30"/>
      <c r="E57" s="8"/>
      <c r="F57" s="9"/>
      <c r="I57" s="9"/>
      <c r="J57" s="10"/>
      <c r="K57" s="14"/>
      <c r="L57" s="14"/>
      <c r="M57" s="9"/>
      <c r="N57" s="25" t="str">
        <f>IFERROR(VLOOKUP($H57,Lister!$C$2:$D$18,2,FALSE),"")</f>
        <v/>
      </c>
      <c r="O57" s="23" t="str">
        <f t="shared" si="3"/>
        <v/>
      </c>
      <c r="P57" s="26" t="str">
        <f t="shared" si="1"/>
        <v/>
      </c>
      <c r="Q57" s="26" t="str">
        <f>IF(ISBLANK($B57),"",IFERROR(VLOOKUP(L57,Lister!$G$2:$H$11,2,FALSE),0)+IFERROR(VLOOKUP(K57,Lister!$G$2:$H$11,2,FALSE),0)+IFERROR(VLOOKUP(J57,Lister!$G$2:$H$11,2,FALSE),0))</f>
        <v/>
      </c>
      <c r="R57" s="33" t="str">
        <f t="shared" si="2"/>
        <v/>
      </c>
      <c r="S57">
        <f t="shared" si="0"/>
        <v>0</v>
      </c>
    </row>
    <row r="58" spans="1:19" x14ac:dyDescent="0.25">
      <c r="A58" s="30"/>
      <c r="E58" s="8"/>
      <c r="F58" s="9"/>
      <c r="I58" s="9"/>
      <c r="J58" s="10"/>
      <c r="K58" s="14"/>
      <c r="L58" s="14"/>
      <c r="M58" s="9"/>
      <c r="N58" s="25" t="str">
        <f>IFERROR(VLOOKUP($H58,Lister!$C$2:$D$18,2,FALSE),"")</f>
        <v/>
      </c>
      <c r="O58" s="23" t="str">
        <f t="shared" si="3"/>
        <v/>
      </c>
      <c r="P58" s="26" t="str">
        <f t="shared" si="1"/>
        <v/>
      </c>
      <c r="Q58" s="26" t="str">
        <f>IF(ISBLANK($B58),"",IFERROR(VLOOKUP(L58,Lister!$G$2:$H$11,2,FALSE),0)+IFERROR(VLOOKUP(K58,Lister!$G$2:$H$11,2,FALSE),0)+IFERROR(VLOOKUP(J58,Lister!$G$2:$H$11,2,FALSE),0))</f>
        <v/>
      </c>
      <c r="R58" s="33" t="str">
        <f t="shared" si="2"/>
        <v/>
      </c>
      <c r="S58">
        <f t="shared" si="0"/>
        <v>0</v>
      </c>
    </row>
    <row r="59" spans="1:19" x14ac:dyDescent="0.25">
      <c r="A59" s="30"/>
      <c r="E59" s="8"/>
      <c r="F59" s="9"/>
      <c r="I59" s="9"/>
      <c r="J59" s="10"/>
      <c r="K59" s="14"/>
      <c r="L59" s="14"/>
      <c r="M59" s="9"/>
      <c r="N59" s="25" t="str">
        <f>IFERROR(VLOOKUP($H59,Lister!$C$2:$D$18,2,FALSE),"")</f>
        <v/>
      </c>
      <c r="O59" s="23" t="str">
        <f t="shared" si="3"/>
        <v/>
      </c>
      <c r="P59" s="26" t="str">
        <f t="shared" si="1"/>
        <v/>
      </c>
      <c r="Q59" s="26" t="str">
        <f>IF(ISBLANK($B59),"",IFERROR(VLOOKUP(L59,Lister!$G$2:$H$11,2,FALSE),0)+IFERROR(VLOOKUP(K59,Lister!$G$2:$H$11,2,FALSE),0)+IFERROR(VLOOKUP(J59,Lister!$G$2:$H$11,2,FALSE),0))</f>
        <v/>
      </c>
      <c r="R59" s="33" t="str">
        <f t="shared" si="2"/>
        <v/>
      </c>
      <c r="S59">
        <f t="shared" si="0"/>
        <v>0</v>
      </c>
    </row>
    <row r="60" spans="1:19" x14ac:dyDescent="0.25">
      <c r="A60" s="30"/>
      <c r="E60" s="8"/>
      <c r="F60" s="9"/>
      <c r="I60" s="9"/>
      <c r="J60" s="10"/>
      <c r="K60" s="14"/>
      <c r="L60" s="14"/>
      <c r="M60" s="9"/>
      <c r="N60" s="25" t="str">
        <f>IFERROR(VLOOKUP($H60,Lister!$C$2:$D$18,2,FALSE),"")</f>
        <v/>
      </c>
      <c r="O60" s="23" t="str">
        <f t="shared" si="3"/>
        <v/>
      </c>
      <c r="P60" s="26" t="str">
        <f t="shared" si="1"/>
        <v/>
      </c>
      <c r="Q60" s="26" t="str">
        <f>IF(ISBLANK($B60),"",IFERROR(VLOOKUP(L60,Lister!$G$2:$H$11,2,FALSE),0)+IFERROR(VLOOKUP(K60,Lister!$G$2:$H$11,2,FALSE),0)+IFERROR(VLOOKUP(J60,Lister!$G$2:$H$11,2,FALSE),0))</f>
        <v/>
      </c>
      <c r="R60" s="33" t="str">
        <f t="shared" si="2"/>
        <v/>
      </c>
      <c r="S60">
        <f t="shared" si="0"/>
        <v>0</v>
      </c>
    </row>
    <row r="61" spans="1:19" x14ac:dyDescent="0.25">
      <c r="A61" s="30"/>
      <c r="E61" s="8"/>
      <c r="F61" s="9"/>
      <c r="I61" s="9"/>
      <c r="J61" s="10"/>
      <c r="K61" s="14"/>
      <c r="L61" s="14"/>
      <c r="M61" s="9"/>
      <c r="N61" s="25" t="str">
        <f>IFERROR(VLOOKUP($H61,Lister!$C$2:$D$18,2,FALSE),"")</f>
        <v/>
      </c>
      <c r="O61" s="23" t="str">
        <f t="shared" si="3"/>
        <v/>
      </c>
      <c r="P61" s="26" t="str">
        <f t="shared" si="1"/>
        <v/>
      </c>
      <c r="Q61" s="26" t="str">
        <f>IF(ISBLANK($B61),"",IFERROR(VLOOKUP(L61,Lister!$G$2:$H$11,2,FALSE),0)+IFERROR(VLOOKUP(K61,Lister!$G$2:$H$11,2,FALSE),0)+IFERROR(VLOOKUP(J61,Lister!$G$2:$H$11,2,FALSE),0))</f>
        <v/>
      </c>
      <c r="R61" s="33" t="str">
        <f t="shared" si="2"/>
        <v/>
      </c>
      <c r="S61">
        <f t="shared" si="0"/>
        <v>0</v>
      </c>
    </row>
    <row r="62" spans="1:19" x14ac:dyDescent="0.25">
      <c r="A62" s="30"/>
      <c r="E62" s="8"/>
      <c r="F62" s="9"/>
      <c r="I62" s="9"/>
      <c r="J62" s="10"/>
      <c r="K62" s="14"/>
      <c r="L62" s="14"/>
      <c r="M62" s="9"/>
      <c r="N62" s="25" t="str">
        <f>IFERROR(VLOOKUP($H62,Lister!$C$2:$D$18,2,FALSE),"")</f>
        <v/>
      </c>
      <c r="O62" s="23" t="str">
        <f t="shared" si="3"/>
        <v/>
      </c>
      <c r="P62" s="26" t="str">
        <f t="shared" si="1"/>
        <v/>
      </c>
      <c r="Q62" s="26" t="str">
        <f>IF(ISBLANK($B62),"",IFERROR(VLOOKUP(L62,Lister!$G$2:$H$11,2,FALSE),0)+IFERROR(VLOOKUP(K62,Lister!$G$2:$H$11,2,FALSE),0)+IFERROR(VLOOKUP(J62,Lister!$G$2:$H$11,2,FALSE),0))</f>
        <v/>
      </c>
      <c r="R62" s="33" t="str">
        <f t="shared" si="2"/>
        <v/>
      </c>
      <c r="S62">
        <f t="shared" si="0"/>
        <v>0</v>
      </c>
    </row>
    <row r="63" spans="1:19" x14ac:dyDescent="0.25">
      <c r="A63" s="30"/>
      <c r="E63" s="8"/>
      <c r="F63" s="9"/>
      <c r="I63" s="9"/>
      <c r="J63" s="10"/>
      <c r="K63" s="14"/>
      <c r="L63" s="14"/>
      <c r="M63" s="9"/>
      <c r="N63" s="25" t="str">
        <f>IFERROR(VLOOKUP($H63,Lister!$C$2:$D$18,2,FALSE),"")</f>
        <v/>
      </c>
      <c r="O63" s="23" t="str">
        <f t="shared" si="3"/>
        <v/>
      </c>
      <c r="P63" s="26" t="str">
        <f t="shared" si="1"/>
        <v/>
      </c>
      <c r="Q63" s="26" t="str">
        <f>IF(ISBLANK($B63),"",IFERROR(VLOOKUP(L63,Lister!$G$2:$H$11,2,FALSE),0)+IFERROR(VLOOKUP(K63,Lister!$G$2:$H$11,2,FALSE),0)+IFERROR(VLOOKUP(J63,Lister!$G$2:$H$11,2,FALSE),0))</f>
        <v/>
      </c>
      <c r="R63" s="33" t="str">
        <f t="shared" si="2"/>
        <v/>
      </c>
      <c r="S63">
        <f t="shared" si="0"/>
        <v>0</v>
      </c>
    </row>
    <row r="64" spans="1:19" x14ac:dyDescent="0.25">
      <c r="A64" s="30"/>
      <c r="E64" s="8"/>
      <c r="F64" s="9"/>
      <c r="I64" s="9"/>
      <c r="J64" s="10"/>
      <c r="K64" s="14"/>
      <c r="L64" s="14"/>
      <c r="M64" s="9"/>
      <c r="N64" s="25" t="str">
        <f>IFERROR(VLOOKUP($H64,Lister!$C$2:$D$18,2,FALSE),"")</f>
        <v/>
      </c>
      <c r="O64" s="23" t="str">
        <f t="shared" si="3"/>
        <v/>
      </c>
      <c r="P64" s="26" t="str">
        <f t="shared" si="1"/>
        <v/>
      </c>
      <c r="Q64" s="26" t="str">
        <f>IF(ISBLANK($B64),"",IFERROR(VLOOKUP(L64,Lister!$G$2:$H$11,2,FALSE),0)+IFERROR(VLOOKUP(K64,Lister!$G$2:$H$11,2,FALSE),0)+IFERROR(VLOOKUP(J64,Lister!$G$2:$H$11,2,FALSE),0))</f>
        <v/>
      </c>
      <c r="R64" s="33" t="str">
        <f t="shared" si="2"/>
        <v/>
      </c>
      <c r="S64">
        <f t="shared" si="0"/>
        <v>0</v>
      </c>
    </row>
    <row r="65" spans="1:19" x14ac:dyDescent="0.25">
      <c r="A65" s="30"/>
      <c r="E65" s="8"/>
      <c r="F65" s="9"/>
      <c r="I65" s="9"/>
      <c r="J65" s="10"/>
      <c r="K65" s="14"/>
      <c r="L65" s="14"/>
      <c r="M65" s="9"/>
      <c r="N65" s="25" t="str">
        <f>IFERROR(VLOOKUP($H65,Lister!$C$2:$D$18,2,FALSE),"")</f>
        <v/>
      </c>
      <c r="O65" s="23" t="str">
        <f t="shared" si="3"/>
        <v/>
      </c>
      <c r="P65" s="26" t="str">
        <f t="shared" si="1"/>
        <v/>
      </c>
      <c r="Q65" s="26" t="str">
        <f>IF(ISBLANK($B65),"",IFERROR(VLOOKUP(L65,Lister!$G$2:$H$11,2,FALSE),0)+IFERROR(VLOOKUP(K65,Lister!$G$2:$H$11,2,FALSE),0)+IFERROR(VLOOKUP(J65,Lister!$G$2:$H$11,2,FALSE),0))</f>
        <v/>
      </c>
      <c r="R65" s="33" t="str">
        <f t="shared" si="2"/>
        <v/>
      </c>
      <c r="S65">
        <f t="shared" si="0"/>
        <v>0</v>
      </c>
    </row>
    <row r="66" spans="1:19" x14ac:dyDescent="0.25">
      <c r="A66" s="30"/>
      <c r="E66" s="8"/>
      <c r="F66" s="9"/>
      <c r="I66" s="9"/>
      <c r="J66" s="10"/>
      <c r="K66" s="14"/>
      <c r="L66" s="14"/>
      <c r="M66" s="9"/>
      <c r="N66" s="25" t="str">
        <f>IFERROR(VLOOKUP($H66,Lister!$C$2:$D$18,2,FALSE),"")</f>
        <v/>
      </c>
      <c r="O66" s="23" t="str">
        <f t="shared" si="3"/>
        <v/>
      </c>
      <c r="P66" s="26" t="str">
        <f t="shared" si="1"/>
        <v/>
      </c>
      <c r="Q66" s="26" t="str">
        <f>IF(ISBLANK($B66),"",IFERROR(VLOOKUP(L66,Lister!$G$2:$H$11,2,FALSE),0)+IFERROR(VLOOKUP(K66,Lister!$G$2:$H$11,2,FALSE),0)+IFERROR(VLOOKUP(J66,Lister!$G$2:$H$11,2,FALSE),0))</f>
        <v/>
      </c>
      <c r="R66" s="33" t="str">
        <f t="shared" si="2"/>
        <v/>
      </c>
      <c r="S66">
        <f t="shared" si="0"/>
        <v>0</v>
      </c>
    </row>
    <row r="67" spans="1:19" x14ac:dyDescent="0.25">
      <c r="A67" s="30"/>
      <c r="E67" s="8"/>
      <c r="F67" s="9"/>
      <c r="I67" s="9"/>
      <c r="J67" s="10"/>
      <c r="K67" s="14"/>
      <c r="L67" s="14"/>
      <c r="M67" s="9"/>
      <c r="N67" s="25" t="str">
        <f>IFERROR(VLOOKUP($H67,Lister!$C$2:$D$18,2,FALSE),"")</f>
        <v/>
      </c>
      <c r="O67" s="23" t="str">
        <f t="shared" si="3"/>
        <v/>
      </c>
      <c r="P67" s="26" t="str">
        <f t="shared" si="1"/>
        <v/>
      </c>
      <c r="Q67" s="26" t="str">
        <f>IF(ISBLANK($B67),"",IFERROR(VLOOKUP(L67,Lister!$G$2:$H$11,2,FALSE),0)+IFERROR(VLOOKUP(K67,Lister!$G$2:$H$11,2,FALSE),0)+IFERROR(VLOOKUP(J67,Lister!$G$2:$H$11,2,FALSE),0))</f>
        <v/>
      </c>
      <c r="R67" s="33" t="str">
        <f t="shared" si="2"/>
        <v/>
      </c>
      <c r="S67">
        <f t="shared" si="0"/>
        <v>0</v>
      </c>
    </row>
    <row r="68" spans="1:19" x14ac:dyDescent="0.25">
      <c r="A68" s="30"/>
      <c r="E68" s="8"/>
      <c r="F68" s="9"/>
      <c r="I68" s="9"/>
      <c r="J68" s="10"/>
      <c r="K68" s="14"/>
      <c r="L68" s="14"/>
      <c r="M68" s="9"/>
      <c r="N68" s="25" t="str">
        <f>IFERROR(VLOOKUP($H68,Lister!$C$2:$D$18,2,FALSE),"")</f>
        <v/>
      </c>
      <c r="O68" s="23" t="str">
        <f t="shared" si="3"/>
        <v/>
      </c>
      <c r="P68" s="26" t="str">
        <f t="shared" si="1"/>
        <v/>
      </c>
      <c r="Q68" s="26" t="str">
        <f>IF(ISBLANK($B68),"",IFERROR(VLOOKUP(L68,Lister!$G$2:$H$11,2,FALSE),0)+IFERROR(VLOOKUP(K68,Lister!$G$2:$H$11,2,FALSE),0)+IFERROR(VLOOKUP(J68,Lister!$G$2:$H$11,2,FALSE),0))</f>
        <v/>
      </c>
      <c r="R68" s="33" t="str">
        <f t="shared" si="2"/>
        <v/>
      </c>
      <c r="S68">
        <f t="shared" si="0"/>
        <v>0</v>
      </c>
    </row>
    <row r="69" spans="1:19" x14ac:dyDescent="0.25">
      <c r="A69" s="30"/>
      <c r="E69" s="8"/>
      <c r="F69" s="9"/>
      <c r="I69" s="9"/>
      <c r="J69" s="10"/>
      <c r="K69" s="14"/>
      <c r="L69" s="14"/>
      <c r="M69" s="9"/>
      <c r="N69" s="25" t="str">
        <f>IFERROR(VLOOKUP($H69,Lister!$C$2:$D$18,2,FALSE),"")</f>
        <v/>
      </c>
      <c r="O69" s="23" t="str">
        <f t="shared" si="3"/>
        <v/>
      </c>
      <c r="P69" s="26" t="str">
        <f t="shared" si="1"/>
        <v/>
      </c>
      <c r="Q69" s="26" t="str">
        <f>IF(ISBLANK($B69),"",IFERROR(VLOOKUP(L69,Lister!$G$2:$H$11,2,FALSE),0)+IFERROR(VLOOKUP(K69,Lister!$G$2:$H$11,2,FALSE),0)+IFERROR(VLOOKUP(J69,Lister!$G$2:$H$11,2,FALSE),0))</f>
        <v/>
      </c>
      <c r="R69" s="33" t="str">
        <f t="shared" si="2"/>
        <v/>
      </c>
      <c r="S69">
        <f t="shared" si="0"/>
        <v>0</v>
      </c>
    </row>
    <row r="70" spans="1:19" x14ac:dyDescent="0.25">
      <c r="A70" s="30"/>
      <c r="E70" s="8"/>
      <c r="F70" s="9"/>
      <c r="I70" s="9"/>
      <c r="J70" s="10"/>
      <c r="K70" s="14"/>
      <c r="L70" s="14"/>
      <c r="M70" s="9"/>
      <c r="N70" s="25" t="str">
        <f>IFERROR(VLOOKUP($H70,Lister!$C$2:$D$18,2,FALSE),"")</f>
        <v/>
      </c>
      <c r="O70" s="23" t="str">
        <f t="shared" si="3"/>
        <v/>
      </c>
      <c r="P70" s="26" t="str">
        <f t="shared" si="1"/>
        <v/>
      </c>
      <c r="Q70" s="26" t="str">
        <f>IF(ISBLANK($B70),"",IFERROR(VLOOKUP(L70,Lister!$G$2:$H$11,2,FALSE),0)+IFERROR(VLOOKUP(K70,Lister!$G$2:$H$11,2,FALSE),0)+IFERROR(VLOOKUP(J70,Lister!$G$2:$H$11,2,FALSE),0))</f>
        <v/>
      </c>
      <c r="R70" s="33" t="str">
        <f t="shared" si="2"/>
        <v/>
      </c>
      <c r="S70">
        <f t="shared" ref="S70:S133" si="4">IF(F70="Ja",1,0)</f>
        <v>0</v>
      </c>
    </row>
    <row r="71" spans="1:19" x14ac:dyDescent="0.25">
      <c r="A71" s="30"/>
      <c r="E71" s="8"/>
      <c r="F71" s="9"/>
      <c r="I71" s="9"/>
      <c r="J71" s="10"/>
      <c r="K71" s="14"/>
      <c r="L71" s="14"/>
      <c r="M71" s="9"/>
      <c r="N71" s="25" t="str">
        <f>IFERROR(VLOOKUP($H71,Lister!$C$2:$D$18,2,FALSE),"")</f>
        <v/>
      </c>
      <c r="O71" s="23" t="str">
        <f t="shared" si="3"/>
        <v/>
      </c>
      <c r="P71" s="26" t="str">
        <f t="shared" ref="P71:P134" si="5">IF(ISBLANK($B71),"",IF(F71="ja",2,0)+IF(M71="ja",1,0))</f>
        <v/>
      </c>
      <c r="Q71" s="26" t="str">
        <f>IF(ISBLANK($B71),"",IFERROR(VLOOKUP(L71,Lister!$G$2:$H$11,2,FALSE),0)+IFERROR(VLOOKUP(K71,Lister!$G$2:$H$11,2,FALSE),0)+IFERROR(VLOOKUP(J71,Lister!$G$2:$H$11,2,FALSE),0))</f>
        <v/>
      </c>
      <c r="R71" s="33" t="str">
        <f t="shared" ref="R71:R134" si="6">IF(SUM(N71:Q71)=0,"",SUM(N71:Q71))</f>
        <v/>
      </c>
      <c r="S71">
        <f t="shared" si="4"/>
        <v>0</v>
      </c>
    </row>
    <row r="72" spans="1:19" x14ac:dyDescent="0.25">
      <c r="A72" s="30"/>
      <c r="E72" s="8"/>
      <c r="F72" s="9"/>
      <c r="I72" s="9"/>
      <c r="J72" s="10"/>
      <c r="K72" s="14"/>
      <c r="L72" s="14"/>
      <c r="M72" s="9"/>
      <c r="N72" s="25" t="str">
        <f>IFERROR(VLOOKUP($H72,Lister!$C$2:$D$18,2,FALSE),"")</f>
        <v/>
      </c>
      <c r="O72" s="23" t="str">
        <f t="shared" ref="O72:O135" si="7">IF(ISBLANK($B72),"",IF(AND(H72=24,I72="Ja"),2,IF(AND(H72="42 eller opefter",I72="Ja"),1,IF(AND(H72=9,I72="Ja"),2,0))))</f>
        <v/>
      </c>
      <c r="P72" s="26" t="str">
        <f t="shared" si="5"/>
        <v/>
      </c>
      <c r="Q72" s="26" t="str">
        <f>IF(ISBLANK($B72),"",IFERROR(VLOOKUP(L72,Lister!$G$2:$H$11,2,FALSE),0)+IFERROR(VLOOKUP(K72,Lister!$G$2:$H$11,2,FALSE),0)+IFERROR(VLOOKUP(J72,Lister!$G$2:$H$11,2,FALSE),0))</f>
        <v/>
      </c>
      <c r="R72" s="33" t="str">
        <f t="shared" si="6"/>
        <v/>
      </c>
      <c r="S72">
        <f t="shared" si="4"/>
        <v>0</v>
      </c>
    </row>
    <row r="73" spans="1:19" x14ac:dyDescent="0.25">
      <c r="A73" s="30"/>
      <c r="E73" s="8"/>
      <c r="F73" s="9"/>
      <c r="I73" s="9"/>
      <c r="J73" s="10"/>
      <c r="K73" s="14"/>
      <c r="L73" s="14"/>
      <c r="M73" s="9"/>
      <c r="N73" s="25" t="str">
        <f>IFERROR(VLOOKUP($H73,Lister!$C$2:$D$18,2,FALSE),"")</f>
        <v/>
      </c>
      <c r="O73" s="23" t="str">
        <f t="shared" si="7"/>
        <v/>
      </c>
      <c r="P73" s="26" t="str">
        <f t="shared" si="5"/>
        <v/>
      </c>
      <c r="Q73" s="26" t="str">
        <f>IF(ISBLANK($B73),"",IFERROR(VLOOKUP(L73,Lister!$G$2:$H$11,2,FALSE),0)+IFERROR(VLOOKUP(K73,Lister!$G$2:$H$11,2,FALSE),0)+IFERROR(VLOOKUP(J73,Lister!$G$2:$H$11,2,FALSE),0))</f>
        <v/>
      </c>
      <c r="R73" s="33" t="str">
        <f t="shared" si="6"/>
        <v/>
      </c>
      <c r="S73">
        <f t="shared" si="4"/>
        <v>0</v>
      </c>
    </row>
    <row r="74" spans="1:19" x14ac:dyDescent="0.25">
      <c r="A74" s="30"/>
      <c r="E74" s="8"/>
      <c r="F74" s="9"/>
      <c r="I74" s="9"/>
      <c r="J74" s="10"/>
      <c r="K74" s="14"/>
      <c r="L74" s="14"/>
      <c r="M74" s="9"/>
      <c r="N74" s="25" t="str">
        <f>IFERROR(VLOOKUP($H74,Lister!$C$2:$D$18,2,FALSE),"")</f>
        <v/>
      </c>
      <c r="O74" s="23" t="str">
        <f t="shared" si="7"/>
        <v/>
      </c>
      <c r="P74" s="26" t="str">
        <f t="shared" si="5"/>
        <v/>
      </c>
      <c r="Q74" s="26" t="str">
        <f>IF(ISBLANK($B74),"",IFERROR(VLOOKUP(L74,Lister!$G$2:$H$11,2,FALSE),0)+IFERROR(VLOOKUP(K74,Lister!$G$2:$H$11,2,FALSE),0)+IFERROR(VLOOKUP(J74,Lister!$G$2:$H$11,2,FALSE),0))</f>
        <v/>
      </c>
      <c r="R74" s="33" t="str">
        <f t="shared" si="6"/>
        <v/>
      </c>
      <c r="S74">
        <f t="shared" si="4"/>
        <v>0</v>
      </c>
    </row>
    <row r="75" spans="1:19" x14ac:dyDescent="0.25">
      <c r="A75" s="30"/>
      <c r="E75" s="8"/>
      <c r="F75" s="9"/>
      <c r="I75" s="9"/>
      <c r="J75" s="10"/>
      <c r="K75" s="14"/>
      <c r="L75" s="14"/>
      <c r="M75" s="9"/>
      <c r="N75" s="25" t="str">
        <f>IFERROR(VLOOKUP($H75,Lister!$C$2:$D$18,2,FALSE),"")</f>
        <v/>
      </c>
      <c r="O75" s="23" t="str">
        <f t="shared" si="7"/>
        <v/>
      </c>
      <c r="P75" s="26" t="str">
        <f t="shared" si="5"/>
        <v/>
      </c>
      <c r="Q75" s="26" t="str">
        <f>IF(ISBLANK($B75),"",IFERROR(VLOOKUP(L75,Lister!$G$2:$H$11,2,FALSE),0)+IFERROR(VLOOKUP(K75,Lister!$G$2:$H$11,2,FALSE),0)+IFERROR(VLOOKUP(J75,Lister!$G$2:$H$11,2,FALSE),0))</f>
        <v/>
      </c>
      <c r="R75" s="33" t="str">
        <f t="shared" si="6"/>
        <v/>
      </c>
      <c r="S75">
        <f t="shared" si="4"/>
        <v>0</v>
      </c>
    </row>
    <row r="76" spans="1:19" x14ac:dyDescent="0.25">
      <c r="A76" s="30"/>
      <c r="E76" s="8"/>
      <c r="F76" s="9"/>
      <c r="I76" s="9"/>
      <c r="J76" s="10"/>
      <c r="K76" s="14"/>
      <c r="L76" s="14"/>
      <c r="M76" s="9"/>
      <c r="N76" s="25" t="str">
        <f>IFERROR(VLOOKUP($H76,Lister!$C$2:$D$18,2,FALSE),"")</f>
        <v/>
      </c>
      <c r="O76" s="23" t="str">
        <f t="shared" si="7"/>
        <v/>
      </c>
      <c r="P76" s="26" t="str">
        <f t="shared" si="5"/>
        <v/>
      </c>
      <c r="Q76" s="26" t="str">
        <f>IF(ISBLANK($B76),"",IFERROR(VLOOKUP(L76,Lister!$G$2:$H$11,2,FALSE),0)+IFERROR(VLOOKUP(K76,Lister!$G$2:$H$11,2,FALSE),0)+IFERROR(VLOOKUP(J76,Lister!$G$2:$H$11,2,FALSE),0))</f>
        <v/>
      </c>
      <c r="R76" s="33" t="str">
        <f t="shared" si="6"/>
        <v/>
      </c>
      <c r="S76">
        <f t="shared" si="4"/>
        <v>0</v>
      </c>
    </row>
    <row r="77" spans="1:19" x14ac:dyDescent="0.25">
      <c r="A77" s="30"/>
      <c r="E77" s="8"/>
      <c r="F77" s="9"/>
      <c r="I77" s="9"/>
      <c r="J77" s="10"/>
      <c r="K77" s="14"/>
      <c r="L77" s="14"/>
      <c r="M77" s="9"/>
      <c r="N77" s="25" t="str">
        <f>IFERROR(VLOOKUP($H77,Lister!$C$2:$D$18,2,FALSE),"")</f>
        <v/>
      </c>
      <c r="O77" s="23" t="str">
        <f t="shared" si="7"/>
        <v/>
      </c>
      <c r="P77" s="26" t="str">
        <f t="shared" si="5"/>
        <v/>
      </c>
      <c r="Q77" s="26" t="str">
        <f>IF(ISBLANK($B77),"",IFERROR(VLOOKUP(L77,Lister!$G$2:$H$11,2,FALSE),0)+IFERROR(VLOOKUP(K77,Lister!$G$2:$H$11,2,FALSE),0)+IFERROR(VLOOKUP(J77,Lister!$G$2:$H$11,2,FALSE),0))</f>
        <v/>
      </c>
      <c r="R77" s="33" t="str">
        <f t="shared" si="6"/>
        <v/>
      </c>
      <c r="S77">
        <f t="shared" si="4"/>
        <v>0</v>
      </c>
    </row>
    <row r="78" spans="1:19" x14ac:dyDescent="0.25">
      <c r="A78" s="30"/>
      <c r="E78" s="8"/>
      <c r="F78" s="9"/>
      <c r="I78" s="9"/>
      <c r="J78" s="10"/>
      <c r="K78" s="14"/>
      <c r="L78" s="14"/>
      <c r="M78" s="9"/>
      <c r="N78" s="25" t="str">
        <f>IFERROR(VLOOKUP($H78,Lister!$C$2:$D$18,2,FALSE),"")</f>
        <v/>
      </c>
      <c r="O78" s="23" t="str">
        <f t="shared" si="7"/>
        <v/>
      </c>
      <c r="P78" s="26" t="str">
        <f t="shared" si="5"/>
        <v/>
      </c>
      <c r="Q78" s="26" t="str">
        <f>IF(ISBLANK($B78),"",IFERROR(VLOOKUP(L78,Lister!$G$2:$H$11,2,FALSE),0)+IFERROR(VLOOKUP(K78,Lister!$G$2:$H$11,2,FALSE),0)+IFERROR(VLOOKUP(J78,Lister!$G$2:$H$11,2,FALSE),0))</f>
        <v/>
      </c>
      <c r="R78" s="33" t="str">
        <f t="shared" si="6"/>
        <v/>
      </c>
      <c r="S78">
        <f t="shared" si="4"/>
        <v>0</v>
      </c>
    </row>
    <row r="79" spans="1:19" x14ac:dyDescent="0.25">
      <c r="A79" s="30"/>
      <c r="E79" s="8"/>
      <c r="F79" s="9"/>
      <c r="I79" s="9"/>
      <c r="J79" s="10"/>
      <c r="K79" s="14"/>
      <c r="L79" s="14"/>
      <c r="M79" s="9"/>
      <c r="N79" s="25" t="str">
        <f>IFERROR(VLOOKUP($H79,Lister!$C$2:$D$18,2,FALSE),"")</f>
        <v/>
      </c>
      <c r="O79" s="23" t="str">
        <f t="shared" si="7"/>
        <v/>
      </c>
      <c r="P79" s="26" t="str">
        <f t="shared" si="5"/>
        <v/>
      </c>
      <c r="Q79" s="26" t="str">
        <f>IF(ISBLANK($B79),"",IFERROR(VLOOKUP(L79,Lister!$G$2:$H$11,2,FALSE),0)+IFERROR(VLOOKUP(K79,Lister!$G$2:$H$11,2,FALSE),0)+IFERROR(VLOOKUP(J79,Lister!$G$2:$H$11,2,FALSE),0))</f>
        <v/>
      </c>
      <c r="R79" s="33" t="str">
        <f t="shared" si="6"/>
        <v/>
      </c>
      <c r="S79">
        <f t="shared" si="4"/>
        <v>0</v>
      </c>
    </row>
    <row r="80" spans="1:19" x14ac:dyDescent="0.25">
      <c r="A80" s="30"/>
      <c r="E80" s="8"/>
      <c r="F80" s="9"/>
      <c r="I80" s="9"/>
      <c r="J80" s="10"/>
      <c r="K80" s="14"/>
      <c r="L80" s="14"/>
      <c r="M80" s="9"/>
      <c r="N80" s="25" t="str">
        <f>IFERROR(VLOOKUP($H80,Lister!$C$2:$D$18,2,FALSE),"")</f>
        <v/>
      </c>
      <c r="O80" s="23" t="str">
        <f t="shared" si="7"/>
        <v/>
      </c>
      <c r="P80" s="26" t="str">
        <f t="shared" si="5"/>
        <v/>
      </c>
      <c r="Q80" s="26" t="str">
        <f>IF(ISBLANK($B80),"",IFERROR(VLOOKUP(L80,Lister!$G$2:$H$11,2,FALSE),0)+IFERROR(VLOOKUP(K80,Lister!$G$2:$H$11,2,FALSE),0)+IFERROR(VLOOKUP(J80,Lister!$G$2:$H$11,2,FALSE),0))</f>
        <v/>
      </c>
      <c r="R80" s="33" t="str">
        <f t="shared" si="6"/>
        <v/>
      </c>
      <c r="S80">
        <f t="shared" si="4"/>
        <v>0</v>
      </c>
    </row>
    <row r="81" spans="1:19" x14ac:dyDescent="0.25">
      <c r="A81" s="30"/>
      <c r="E81" s="8"/>
      <c r="F81" s="9"/>
      <c r="I81" s="9"/>
      <c r="J81" s="10"/>
      <c r="K81" s="14"/>
      <c r="L81" s="14"/>
      <c r="M81" s="9"/>
      <c r="N81" s="25" t="str">
        <f>IFERROR(VLOOKUP($H81,Lister!$C$2:$D$18,2,FALSE),"")</f>
        <v/>
      </c>
      <c r="O81" s="23" t="str">
        <f t="shared" si="7"/>
        <v/>
      </c>
      <c r="P81" s="26" t="str">
        <f t="shared" si="5"/>
        <v/>
      </c>
      <c r="Q81" s="26" t="str">
        <f>IF(ISBLANK($B81),"",IFERROR(VLOOKUP(L81,Lister!$G$2:$H$11,2,FALSE),0)+IFERROR(VLOOKUP(K81,Lister!$G$2:$H$11,2,FALSE),0)+IFERROR(VLOOKUP(J81,Lister!$G$2:$H$11,2,FALSE),0))</f>
        <v/>
      </c>
      <c r="R81" s="33" t="str">
        <f t="shared" si="6"/>
        <v/>
      </c>
      <c r="S81">
        <f t="shared" si="4"/>
        <v>0</v>
      </c>
    </row>
    <row r="82" spans="1:19" x14ac:dyDescent="0.25">
      <c r="A82" s="30"/>
      <c r="E82" s="8"/>
      <c r="F82" s="9"/>
      <c r="I82" s="9"/>
      <c r="J82" s="10"/>
      <c r="K82" s="14"/>
      <c r="L82" s="14"/>
      <c r="M82" s="9"/>
      <c r="N82" s="25" t="str">
        <f>IFERROR(VLOOKUP($H82,Lister!$C$2:$D$18,2,FALSE),"")</f>
        <v/>
      </c>
      <c r="O82" s="23" t="str">
        <f t="shared" si="7"/>
        <v/>
      </c>
      <c r="P82" s="26" t="str">
        <f t="shared" si="5"/>
        <v/>
      </c>
      <c r="Q82" s="26" t="str">
        <f>IF(ISBLANK($B82),"",IFERROR(VLOOKUP(L82,Lister!$G$2:$H$11,2,FALSE),0)+IFERROR(VLOOKUP(K82,Lister!$G$2:$H$11,2,FALSE),0)+IFERROR(VLOOKUP(J82,Lister!$G$2:$H$11,2,FALSE),0))</f>
        <v/>
      </c>
      <c r="R82" s="33" t="str">
        <f t="shared" si="6"/>
        <v/>
      </c>
      <c r="S82">
        <f t="shared" si="4"/>
        <v>0</v>
      </c>
    </row>
    <row r="83" spans="1:19" x14ac:dyDescent="0.25">
      <c r="A83" s="30"/>
      <c r="E83" s="8"/>
      <c r="F83" s="9"/>
      <c r="I83" s="9"/>
      <c r="J83" s="10"/>
      <c r="K83" s="14"/>
      <c r="L83" s="14"/>
      <c r="M83" s="9"/>
      <c r="N83" s="25" t="str">
        <f>IFERROR(VLOOKUP($H83,Lister!$C$2:$D$18,2,FALSE),"")</f>
        <v/>
      </c>
      <c r="O83" s="23" t="str">
        <f t="shared" si="7"/>
        <v/>
      </c>
      <c r="P83" s="26" t="str">
        <f t="shared" si="5"/>
        <v/>
      </c>
      <c r="Q83" s="26" t="str">
        <f>IF(ISBLANK($B83),"",IFERROR(VLOOKUP(L83,Lister!$G$2:$H$11,2,FALSE),0)+IFERROR(VLOOKUP(K83,Lister!$G$2:$H$11,2,FALSE),0)+IFERROR(VLOOKUP(J83,Lister!$G$2:$H$11,2,FALSE),0))</f>
        <v/>
      </c>
      <c r="R83" s="33" t="str">
        <f t="shared" si="6"/>
        <v/>
      </c>
      <c r="S83">
        <f t="shared" si="4"/>
        <v>0</v>
      </c>
    </row>
    <row r="84" spans="1:19" x14ac:dyDescent="0.25">
      <c r="A84" s="30"/>
      <c r="E84" s="8"/>
      <c r="F84" s="9"/>
      <c r="I84" s="9"/>
      <c r="J84" s="10"/>
      <c r="K84" s="14"/>
      <c r="L84" s="14"/>
      <c r="M84" s="9"/>
      <c r="N84" s="25" t="str">
        <f>IFERROR(VLOOKUP($H84,Lister!$C$2:$D$18,2,FALSE),"")</f>
        <v/>
      </c>
      <c r="O84" s="23" t="str">
        <f t="shared" si="7"/>
        <v/>
      </c>
      <c r="P84" s="26" t="str">
        <f t="shared" si="5"/>
        <v/>
      </c>
      <c r="Q84" s="26" t="str">
        <f>IF(ISBLANK($B84),"",IFERROR(VLOOKUP(L84,Lister!$G$2:$H$11,2,FALSE),0)+IFERROR(VLOOKUP(K84,Lister!$G$2:$H$11,2,FALSE),0)+IFERROR(VLOOKUP(J84,Lister!$G$2:$H$11,2,FALSE),0))</f>
        <v/>
      </c>
      <c r="R84" s="33" t="str">
        <f t="shared" si="6"/>
        <v/>
      </c>
      <c r="S84">
        <f t="shared" si="4"/>
        <v>0</v>
      </c>
    </row>
    <row r="85" spans="1:19" x14ac:dyDescent="0.25">
      <c r="A85" s="30"/>
      <c r="E85" s="8"/>
      <c r="F85" s="9"/>
      <c r="I85" s="9"/>
      <c r="J85" s="10"/>
      <c r="K85" s="14"/>
      <c r="L85" s="14"/>
      <c r="M85" s="9"/>
      <c r="N85" s="25" t="str">
        <f>IFERROR(VLOOKUP($H85,Lister!$C$2:$D$18,2,FALSE),"")</f>
        <v/>
      </c>
      <c r="O85" s="23" t="str">
        <f t="shared" si="7"/>
        <v/>
      </c>
      <c r="P85" s="26" t="str">
        <f t="shared" si="5"/>
        <v/>
      </c>
      <c r="Q85" s="26" t="str">
        <f>IF(ISBLANK($B85),"",IFERROR(VLOOKUP(L85,Lister!$G$2:$H$11,2,FALSE),0)+IFERROR(VLOOKUP(K85,Lister!$G$2:$H$11,2,FALSE),0)+IFERROR(VLOOKUP(J85,Lister!$G$2:$H$11,2,FALSE),0))</f>
        <v/>
      </c>
      <c r="R85" s="33" t="str">
        <f t="shared" si="6"/>
        <v/>
      </c>
      <c r="S85">
        <f t="shared" si="4"/>
        <v>0</v>
      </c>
    </row>
    <row r="86" spans="1:19" x14ac:dyDescent="0.25">
      <c r="A86" s="30"/>
      <c r="E86" s="8"/>
      <c r="F86" s="9"/>
      <c r="I86" s="9"/>
      <c r="J86" s="10"/>
      <c r="K86" s="14"/>
      <c r="L86" s="14"/>
      <c r="M86" s="9"/>
      <c r="N86" s="25" t="str">
        <f>IFERROR(VLOOKUP($H86,Lister!$C$2:$D$18,2,FALSE),"")</f>
        <v/>
      </c>
      <c r="O86" s="23" t="str">
        <f t="shared" si="7"/>
        <v/>
      </c>
      <c r="P86" s="26" t="str">
        <f t="shared" si="5"/>
        <v/>
      </c>
      <c r="Q86" s="26" t="str">
        <f>IF(ISBLANK($B86),"",IFERROR(VLOOKUP(L86,Lister!$G$2:$H$11,2,FALSE),0)+IFERROR(VLOOKUP(K86,Lister!$G$2:$H$11,2,FALSE),0)+IFERROR(VLOOKUP(J86,Lister!$G$2:$H$11,2,FALSE),0))</f>
        <v/>
      </c>
      <c r="R86" s="33" t="str">
        <f t="shared" si="6"/>
        <v/>
      </c>
      <c r="S86">
        <f t="shared" si="4"/>
        <v>0</v>
      </c>
    </row>
    <row r="87" spans="1:19" x14ac:dyDescent="0.25">
      <c r="A87" s="30"/>
      <c r="E87" s="8"/>
      <c r="F87" s="9"/>
      <c r="I87" s="9"/>
      <c r="J87" s="10"/>
      <c r="K87" s="14"/>
      <c r="L87" s="14"/>
      <c r="M87" s="9"/>
      <c r="N87" s="25" t="str">
        <f>IFERROR(VLOOKUP($H87,Lister!$C$2:$D$18,2,FALSE),"")</f>
        <v/>
      </c>
      <c r="O87" s="23" t="str">
        <f t="shared" si="7"/>
        <v/>
      </c>
      <c r="P87" s="26" t="str">
        <f t="shared" si="5"/>
        <v/>
      </c>
      <c r="Q87" s="26" t="str">
        <f>IF(ISBLANK($B87),"",IFERROR(VLOOKUP(L87,Lister!$G$2:$H$11,2,FALSE),0)+IFERROR(VLOOKUP(K87,Lister!$G$2:$H$11,2,FALSE),0)+IFERROR(VLOOKUP(J87,Lister!$G$2:$H$11,2,FALSE),0))</f>
        <v/>
      </c>
      <c r="R87" s="33" t="str">
        <f t="shared" si="6"/>
        <v/>
      </c>
      <c r="S87">
        <f t="shared" si="4"/>
        <v>0</v>
      </c>
    </row>
    <row r="88" spans="1:19" x14ac:dyDescent="0.25">
      <c r="A88" s="30"/>
      <c r="E88" s="8"/>
      <c r="F88" s="9"/>
      <c r="I88" s="9"/>
      <c r="J88" s="10"/>
      <c r="K88" s="14"/>
      <c r="L88" s="14"/>
      <c r="M88" s="9"/>
      <c r="N88" s="25" t="str">
        <f>IFERROR(VLOOKUP($H88,Lister!$C$2:$D$18,2,FALSE),"")</f>
        <v/>
      </c>
      <c r="O88" s="23" t="str">
        <f t="shared" si="7"/>
        <v/>
      </c>
      <c r="P88" s="26" t="str">
        <f t="shared" si="5"/>
        <v/>
      </c>
      <c r="Q88" s="26" t="str">
        <f>IF(ISBLANK($B88),"",IFERROR(VLOOKUP(L88,Lister!$G$2:$H$11,2,FALSE),0)+IFERROR(VLOOKUP(K88,Lister!$G$2:$H$11,2,FALSE),0)+IFERROR(VLOOKUP(J88,Lister!$G$2:$H$11,2,FALSE),0))</f>
        <v/>
      </c>
      <c r="R88" s="33" t="str">
        <f t="shared" si="6"/>
        <v/>
      </c>
      <c r="S88">
        <f t="shared" si="4"/>
        <v>0</v>
      </c>
    </row>
    <row r="89" spans="1:19" x14ac:dyDescent="0.25">
      <c r="A89" s="30"/>
      <c r="E89" s="8"/>
      <c r="F89" s="9"/>
      <c r="I89" s="9"/>
      <c r="J89" s="10"/>
      <c r="K89" s="14"/>
      <c r="L89" s="14"/>
      <c r="M89" s="9"/>
      <c r="N89" s="25" t="str">
        <f>IFERROR(VLOOKUP($H89,Lister!$C$2:$D$18,2,FALSE),"")</f>
        <v/>
      </c>
      <c r="O89" s="23" t="str">
        <f t="shared" si="7"/>
        <v/>
      </c>
      <c r="P89" s="26" t="str">
        <f t="shared" si="5"/>
        <v/>
      </c>
      <c r="Q89" s="26" t="str">
        <f>IF(ISBLANK($B89),"",IFERROR(VLOOKUP(L89,Lister!$G$2:$H$11,2,FALSE),0)+IFERROR(VLOOKUP(K89,Lister!$G$2:$H$11,2,FALSE),0)+IFERROR(VLOOKUP(J89,Lister!$G$2:$H$11,2,FALSE),0))</f>
        <v/>
      </c>
      <c r="R89" s="33" t="str">
        <f t="shared" si="6"/>
        <v/>
      </c>
      <c r="S89">
        <f t="shared" si="4"/>
        <v>0</v>
      </c>
    </row>
    <row r="90" spans="1:19" x14ac:dyDescent="0.25">
      <c r="A90" s="30"/>
      <c r="E90" s="8"/>
      <c r="F90" s="9"/>
      <c r="I90" s="9"/>
      <c r="J90" s="10"/>
      <c r="K90" s="14"/>
      <c r="L90" s="14"/>
      <c r="M90" s="9"/>
      <c r="N90" s="25" t="str">
        <f>IFERROR(VLOOKUP($H90,Lister!$C$2:$D$18,2,FALSE),"")</f>
        <v/>
      </c>
      <c r="O90" s="23" t="str">
        <f t="shared" si="7"/>
        <v/>
      </c>
      <c r="P90" s="26" t="str">
        <f t="shared" si="5"/>
        <v/>
      </c>
      <c r="Q90" s="26" t="str">
        <f>IF(ISBLANK($B90),"",IFERROR(VLOOKUP(L90,Lister!$G$2:$H$11,2,FALSE),0)+IFERROR(VLOOKUP(K90,Lister!$G$2:$H$11,2,FALSE),0)+IFERROR(VLOOKUP(J90,Lister!$G$2:$H$11,2,FALSE),0))</f>
        <v/>
      </c>
      <c r="R90" s="33" t="str">
        <f t="shared" si="6"/>
        <v/>
      </c>
      <c r="S90">
        <f t="shared" si="4"/>
        <v>0</v>
      </c>
    </row>
    <row r="91" spans="1:19" x14ac:dyDescent="0.25">
      <c r="A91" s="30"/>
      <c r="E91" s="8"/>
      <c r="F91" s="9"/>
      <c r="I91" s="9"/>
      <c r="J91" s="10"/>
      <c r="K91" s="14"/>
      <c r="L91" s="14"/>
      <c r="M91" s="9"/>
      <c r="N91" s="25" t="str">
        <f>IFERROR(VLOOKUP($H91,Lister!$C$2:$D$18,2,FALSE),"")</f>
        <v/>
      </c>
      <c r="O91" s="23" t="str">
        <f t="shared" si="7"/>
        <v/>
      </c>
      <c r="P91" s="26" t="str">
        <f t="shared" si="5"/>
        <v/>
      </c>
      <c r="Q91" s="26" t="str">
        <f>IF(ISBLANK($B91),"",IFERROR(VLOOKUP(L91,Lister!$G$2:$H$11,2,FALSE),0)+IFERROR(VLOOKUP(K91,Lister!$G$2:$H$11,2,FALSE),0)+IFERROR(VLOOKUP(J91,Lister!$G$2:$H$11,2,FALSE),0))</f>
        <v/>
      </c>
      <c r="R91" s="33" t="str">
        <f t="shared" si="6"/>
        <v/>
      </c>
      <c r="S91">
        <f t="shared" si="4"/>
        <v>0</v>
      </c>
    </row>
    <row r="92" spans="1:19" x14ac:dyDescent="0.25">
      <c r="A92" s="30"/>
      <c r="E92" s="8"/>
      <c r="F92" s="9"/>
      <c r="I92" s="9"/>
      <c r="J92" s="10"/>
      <c r="K92" s="14"/>
      <c r="L92" s="14"/>
      <c r="M92" s="9"/>
      <c r="N92" s="25" t="str">
        <f>IFERROR(VLOOKUP($H92,Lister!$C$2:$D$18,2,FALSE),"")</f>
        <v/>
      </c>
      <c r="O92" s="23" t="str">
        <f t="shared" si="7"/>
        <v/>
      </c>
      <c r="P92" s="26" t="str">
        <f t="shared" si="5"/>
        <v/>
      </c>
      <c r="Q92" s="26" t="str">
        <f>IF(ISBLANK($B92),"",IFERROR(VLOOKUP(L92,Lister!$G$2:$H$11,2,FALSE),0)+IFERROR(VLOOKUP(K92,Lister!$G$2:$H$11,2,FALSE),0)+IFERROR(VLOOKUP(J92,Lister!$G$2:$H$11,2,FALSE),0))</f>
        <v/>
      </c>
      <c r="R92" s="33" t="str">
        <f t="shared" si="6"/>
        <v/>
      </c>
      <c r="S92">
        <f t="shared" si="4"/>
        <v>0</v>
      </c>
    </row>
    <row r="93" spans="1:19" x14ac:dyDescent="0.25">
      <c r="A93" s="30"/>
      <c r="E93" s="8"/>
      <c r="F93" s="9"/>
      <c r="I93" s="9"/>
      <c r="J93" s="10"/>
      <c r="K93" s="14"/>
      <c r="L93" s="14"/>
      <c r="M93" s="9"/>
      <c r="N93" s="25" t="str">
        <f>IFERROR(VLOOKUP($H93,Lister!$C$2:$D$18,2,FALSE),"")</f>
        <v/>
      </c>
      <c r="O93" s="23" t="str">
        <f t="shared" si="7"/>
        <v/>
      </c>
      <c r="P93" s="26" t="str">
        <f t="shared" si="5"/>
        <v/>
      </c>
      <c r="Q93" s="26" t="str">
        <f>IF(ISBLANK($B93),"",IFERROR(VLOOKUP(L93,Lister!$G$2:$H$11,2,FALSE),0)+IFERROR(VLOOKUP(K93,Lister!$G$2:$H$11,2,FALSE),0)+IFERROR(VLOOKUP(J93,Lister!$G$2:$H$11,2,FALSE),0))</f>
        <v/>
      </c>
      <c r="R93" s="33" t="str">
        <f t="shared" si="6"/>
        <v/>
      </c>
      <c r="S93">
        <f t="shared" si="4"/>
        <v>0</v>
      </c>
    </row>
    <row r="94" spans="1:19" x14ac:dyDescent="0.25">
      <c r="A94" s="30"/>
      <c r="E94" s="8"/>
      <c r="F94" s="9"/>
      <c r="I94" s="9"/>
      <c r="J94" s="10"/>
      <c r="K94" s="14"/>
      <c r="L94" s="14"/>
      <c r="M94" s="9"/>
      <c r="N94" s="25" t="str">
        <f>IFERROR(VLOOKUP($H94,Lister!$C$2:$D$18,2,FALSE),"")</f>
        <v/>
      </c>
      <c r="O94" s="23" t="str">
        <f t="shared" si="7"/>
        <v/>
      </c>
      <c r="P94" s="26" t="str">
        <f t="shared" si="5"/>
        <v/>
      </c>
      <c r="Q94" s="26" t="str">
        <f>IF(ISBLANK($B94),"",IFERROR(VLOOKUP(L94,Lister!$G$2:$H$11,2,FALSE),0)+IFERROR(VLOOKUP(K94,Lister!$G$2:$H$11,2,FALSE),0)+IFERROR(VLOOKUP(J94,Lister!$G$2:$H$11,2,FALSE),0))</f>
        <v/>
      </c>
      <c r="R94" s="33" t="str">
        <f t="shared" si="6"/>
        <v/>
      </c>
      <c r="S94">
        <f t="shared" si="4"/>
        <v>0</v>
      </c>
    </row>
    <row r="95" spans="1:19" x14ac:dyDescent="0.25">
      <c r="A95" s="30"/>
      <c r="E95" s="8"/>
      <c r="F95" s="9"/>
      <c r="I95" s="9"/>
      <c r="J95" s="10"/>
      <c r="K95" s="14"/>
      <c r="L95" s="14"/>
      <c r="M95" s="9"/>
      <c r="N95" s="25" t="str">
        <f>IFERROR(VLOOKUP($H95,Lister!$C$2:$D$18,2,FALSE),"")</f>
        <v/>
      </c>
      <c r="O95" s="23" t="str">
        <f t="shared" si="7"/>
        <v/>
      </c>
      <c r="P95" s="26" t="str">
        <f t="shared" si="5"/>
        <v/>
      </c>
      <c r="Q95" s="26" t="str">
        <f>IF(ISBLANK($B95),"",IFERROR(VLOOKUP(L95,Lister!$G$2:$H$11,2,FALSE),0)+IFERROR(VLOOKUP(K95,Lister!$G$2:$H$11,2,FALSE),0)+IFERROR(VLOOKUP(J95,Lister!$G$2:$H$11,2,FALSE),0))</f>
        <v/>
      </c>
      <c r="R95" s="33" t="str">
        <f t="shared" si="6"/>
        <v/>
      </c>
      <c r="S95">
        <f t="shared" si="4"/>
        <v>0</v>
      </c>
    </row>
    <row r="96" spans="1:19" x14ac:dyDescent="0.25">
      <c r="A96" s="30"/>
      <c r="E96" s="8"/>
      <c r="F96" s="9"/>
      <c r="I96" s="9"/>
      <c r="J96" s="10"/>
      <c r="K96" s="14"/>
      <c r="L96" s="14"/>
      <c r="M96" s="9"/>
      <c r="N96" s="25" t="str">
        <f>IFERROR(VLOOKUP($H96,Lister!$C$2:$D$18,2,FALSE),"")</f>
        <v/>
      </c>
      <c r="O96" s="23" t="str">
        <f t="shared" si="7"/>
        <v/>
      </c>
      <c r="P96" s="26" t="str">
        <f t="shared" si="5"/>
        <v/>
      </c>
      <c r="Q96" s="26" t="str">
        <f>IF(ISBLANK($B96),"",IFERROR(VLOOKUP(L96,Lister!$G$2:$H$11,2,FALSE),0)+IFERROR(VLOOKUP(K96,Lister!$G$2:$H$11,2,FALSE),0)+IFERROR(VLOOKUP(J96,Lister!$G$2:$H$11,2,FALSE),0))</f>
        <v/>
      </c>
      <c r="R96" s="33" t="str">
        <f t="shared" si="6"/>
        <v/>
      </c>
      <c r="S96">
        <f t="shared" si="4"/>
        <v>0</v>
      </c>
    </row>
    <row r="97" spans="1:19" x14ac:dyDescent="0.25">
      <c r="A97" s="30"/>
      <c r="E97" s="8"/>
      <c r="F97" s="9"/>
      <c r="I97" s="9"/>
      <c r="J97" s="10"/>
      <c r="K97" s="14"/>
      <c r="L97" s="14"/>
      <c r="M97" s="9"/>
      <c r="N97" s="25" t="str">
        <f>IFERROR(VLOOKUP($H97,Lister!$C$2:$D$18,2,FALSE),"")</f>
        <v/>
      </c>
      <c r="O97" s="23" t="str">
        <f t="shared" si="7"/>
        <v/>
      </c>
      <c r="P97" s="26" t="str">
        <f t="shared" si="5"/>
        <v/>
      </c>
      <c r="Q97" s="26" t="str">
        <f>IF(ISBLANK($B97),"",IFERROR(VLOOKUP(L97,Lister!$G$2:$H$11,2,FALSE),0)+IFERROR(VLOOKUP(K97,Lister!$G$2:$H$11,2,FALSE),0)+IFERROR(VLOOKUP(J97,Lister!$G$2:$H$11,2,FALSE),0))</f>
        <v/>
      </c>
      <c r="R97" s="33" t="str">
        <f t="shared" si="6"/>
        <v/>
      </c>
      <c r="S97">
        <f t="shared" si="4"/>
        <v>0</v>
      </c>
    </row>
    <row r="98" spans="1:19" x14ac:dyDescent="0.25">
      <c r="A98" s="30"/>
      <c r="E98" s="8"/>
      <c r="F98" s="9"/>
      <c r="I98" s="9"/>
      <c r="J98" s="10"/>
      <c r="K98" s="14"/>
      <c r="L98" s="14"/>
      <c r="M98" s="9"/>
      <c r="N98" s="25" t="str">
        <f>IFERROR(VLOOKUP($H98,Lister!$C$2:$D$18,2,FALSE),"")</f>
        <v/>
      </c>
      <c r="O98" s="23" t="str">
        <f t="shared" si="7"/>
        <v/>
      </c>
      <c r="P98" s="26" t="str">
        <f t="shared" si="5"/>
        <v/>
      </c>
      <c r="Q98" s="26" t="str">
        <f>IF(ISBLANK($B98),"",IFERROR(VLOOKUP(L98,Lister!$G$2:$H$11,2,FALSE),0)+IFERROR(VLOOKUP(K98,Lister!$G$2:$H$11,2,FALSE),0)+IFERROR(VLOOKUP(J98,Lister!$G$2:$H$11,2,FALSE),0))</f>
        <v/>
      </c>
      <c r="R98" s="33" t="str">
        <f t="shared" si="6"/>
        <v/>
      </c>
      <c r="S98">
        <f t="shared" si="4"/>
        <v>0</v>
      </c>
    </row>
    <row r="99" spans="1:19" x14ac:dyDescent="0.25">
      <c r="A99" s="30"/>
      <c r="E99" s="8"/>
      <c r="F99" s="9"/>
      <c r="I99" s="9"/>
      <c r="J99" s="10"/>
      <c r="K99" s="14"/>
      <c r="L99" s="14"/>
      <c r="M99" s="9"/>
      <c r="N99" s="25" t="str">
        <f>IFERROR(VLOOKUP($H99,Lister!$C$2:$D$18,2,FALSE),"")</f>
        <v/>
      </c>
      <c r="O99" s="23" t="str">
        <f t="shared" si="7"/>
        <v/>
      </c>
      <c r="P99" s="26" t="str">
        <f t="shared" si="5"/>
        <v/>
      </c>
      <c r="Q99" s="26" t="str">
        <f>IF(ISBLANK($B99),"",IFERROR(VLOOKUP(L99,Lister!$G$2:$H$11,2,FALSE),0)+IFERROR(VLOOKUP(K99,Lister!$G$2:$H$11,2,FALSE),0)+IFERROR(VLOOKUP(J99,Lister!$G$2:$H$11,2,FALSE),0))</f>
        <v/>
      </c>
      <c r="R99" s="33" t="str">
        <f t="shared" si="6"/>
        <v/>
      </c>
      <c r="S99">
        <f t="shared" si="4"/>
        <v>0</v>
      </c>
    </row>
    <row r="100" spans="1:19" x14ac:dyDescent="0.25">
      <c r="A100" s="30"/>
      <c r="E100" s="8"/>
      <c r="F100" s="9"/>
      <c r="I100" s="9"/>
      <c r="J100" s="10"/>
      <c r="K100" s="14"/>
      <c r="L100" s="14"/>
      <c r="M100" s="9"/>
      <c r="N100" s="25" t="str">
        <f>IFERROR(VLOOKUP($H100,Lister!$C$2:$D$18,2,FALSE),"")</f>
        <v/>
      </c>
      <c r="O100" s="23" t="str">
        <f t="shared" si="7"/>
        <v/>
      </c>
      <c r="P100" s="26" t="str">
        <f t="shared" si="5"/>
        <v/>
      </c>
      <c r="Q100" s="26" t="str">
        <f>IF(ISBLANK($B100),"",IFERROR(VLOOKUP(L100,Lister!$G$2:$H$11,2,FALSE),0)+IFERROR(VLOOKUP(K100,Lister!$G$2:$H$11,2,FALSE),0)+IFERROR(VLOOKUP(J100,Lister!$G$2:$H$11,2,FALSE),0))</f>
        <v/>
      </c>
      <c r="R100" s="33" t="str">
        <f t="shared" si="6"/>
        <v/>
      </c>
      <c r="S100">
        <f t="shared" si="4"/>
        <v>0</v>
      </c>
    </row>
    <row r="101" spans="1:19" x14ac:dyDescent="0.25">
      <c r="A101" s="30"/>
      <c r="E101" s="8"/>
      <c r="F101" s="9"/>
      <c r="I101" s="9"/>
      <c r="J101" s="10"/>
      <c r="K101" s="14"/>
      <c r="L101" s="14"/>
      <c r="M101" s="9"/>
      <c r="N101" s="25" t="str">
        <f>IFERROR(VLOOKUP($H101,Lister!$C$2:$D$18,2,FALSE),"")</f>
        <v/>
      </c>
      <c r="O101" s="23" t="str">
        <f t="shared" si="7"/>
        <v/>
      </c>
      <c r="P101" s="26" t="str">
        <f t="shared" si="5"/>
        <v/>
      </c>
      <c r="Q101" s="26" t="str">
        <f>IF(ISBLANK($B101),"",IFERROR(VLOOKUP(L101,Lister!$G$2:$H$11,2,FALSE),0)+IFERROR(VLOOKUP(K101,Lister!$G$2:$H$11,2,FALSE),0)+IFERROR(VLOOKUP(J101,Lister!$G$2:$H$11,2,FALSE),0))</f>
        <v/>
      </c>
      <c r="R101" s="33" t="str">
        <f t="shared" si="6"/>
        <v/>
      </c>
      <c r="S101">
        <f t="shared" si="4"/>
        <v>0</v>
      </c>
    </row>
    <row r="102" spans="1:19" x14ac:dyDescent="0.25">
      <c r="A102" s="30"/>
      <c r="E102" s="8"/>
      <c r="F102" s="9"/>
      <c r="I102" s="9"/>
      <c r="J102" s="10"/>
      <c r="K102" s="14"/>
      <c r="L102" s="14"/>
      <c r="M102" s="9"/>
      <c r="N102" s="25" t="str">
        <f>IFERROR(VLOOKUP($H102,Lister!$C$2:$D$18,2,FALSE),"")</f>
        <v/>
      </c>
      <c r="O102" s="23" t="str">
        <f t="shared" si="7"/>
        <v/>
      </c>
      <c r="P102" s="26" t="str">
        <f t="shared" si="5"/>
        <v/>
      </c>
      <c r="Q102" s="26" t="str">
        <f>IF(ISBLANK($B102),"",IFERROR(VLOOKUP(L102,Lister!$G$2:$H$11,2,FALSE),0)+IFERROR(VLOOKUP(K102,Lister!$G$2:$H$11,2,FALSE),0)+IFERROR(VLOOKUP(J102,Lister!$G$2:$H$11,2,FALSE),0))</f>
        <v/>
      </c>
      <c r="R102" s="33" t="str">
        <f t="shared" si="6"/>
        <v/>
      </c>
      <c r="S102">
        <f t="shared" si="4"/>
        <v>0</v>
      </c>
    </row>
    <row r="103" spans="1:19" x14ac:dyDescent="0.25">
      <c r="A103" s="30"/>
      <c r="E103" s="8"/>
      <c r="F103" s="9"/>
      <c r="I103" s="9"/>
      <c r="J103" s="10"/>
      <c r="K103" s="14"/>
      <c r="L103" s="14"/>
      <c r="M103" s="9"/>
      <c r="N103" s="25" t="str">
        <f>IFERROR(VLOOKUP($H103,Lister!$C$2:$D$18,2,FALSE),"")</f>
        <v/>
      </c>
      <c r="O103" s="23" t="str">
        <f t="shared" si="7"/>
        <v/>
      </c>
      <c r="P103" s="26" t="str">
        <f t="shared" si="5"/>
        <v/>
      </c>
      <c r="Q103" s="26" t="str">
        <f>IF(ISBLANK($B103),"",IFERROR(VLOOKUP(L103,Lister!$G$2:$H$11,2,FALSE),0)+IFERROR(VLOOKUP(K103,Lister!$G$2:$H$11,2,FALSE),0)+IFERROR(VLOOKUP(J103,Lister!$G$2:$H$11,2,FALSE),0))</f>
        <v/>
      </c>
      <c r="R103" s="33" t="str">
        <f t="shared" si="6"/>
        <v/>
      </c>
      <c r="S103">
        <f t="shared" si="4"/>
        <v>0</v>
      </c>
    </row>
    <row r="104" spans="1:19" x14ac:dyDescent="0.25">
      <c r="A104" s="30"/>
      <c r="E104" s="8"/>
      <c r="F104" s="9"/>
      <c r="I104" s="9"/>
      <c r="J104" s="10"/>
      <c r="K104" s="14"/>
      <c r="L104" s="14"/>
      <c r="M104" s="9"/>
      <c r="N104" s="25" t="str">
        <f>IFERROR(VLOOKUP($H104,Lister!$C$2:$D$18,2,FALSE),"")</f>
        <v/>
      </c>
      <c r="O104" s="23" t="str">
        <f t="shared" si="7"/>
        <v/>
      </c>
      <c r="P104" s="26" t="str">
        <f t="shared" si="5"/>
        <v/>
      </c>
      <c r="Q104" s="26" t="str">
        <f>IF(ISBLANK($B104),"",IFERROR(VLOOKUP(L104,Lister!$G$2:$H$11,2,FALSE),0)+IFERROR(VLOOKUP(K104,Lister!$G$2:$H$11,2,FALSE),0)+IFERROR(VLOOKUP(J104,Lister!$G$2:$H$11,2,FALSE),0))</f>
        <v/>
      </c>
      <c r="R104" s="33" t="str">
        <f t="shared" si="6"/>
        <v/>
      </c>
      <c r="S104">
        <f t="shared" si="4"/>
        <v>0</v>
      </c>
    </row>
    <row r="105" spans="1:19" x14ac:dyDescent="0.25">
      <c r="A105" s="30"/>
      <c r="E105" s="8"/>
      <c r="F105" s="9"/>
      <c r="I105" s="9"/>
      <c r="J105" s="10"/>
      <c r="K105" s="14"/>
      <c r="L105" s="14"/>
      <c r="M105" s="9"/>
      <c r="N105" s="25" t="str">
        <f>IFERROR(VLOOKUP($H105,Lister!$C$2:$D$18,2,FALSE),"")</f>
        <v/>
      </c>
      <c r="O105" s="23" t="str">
        <f t="shared" si="7"/>
        <v/>
      </c>
      <c r="P105" s="26" t="str">
        <f t="shared" si="5"/>
        <v/>
      </c>
      <c r="Q105" s="26" t="str">
        <f>IF(ISBLANK($B105),"",IFERROR(VLOOKUP(L105,Lister!$G$2:$H$11,2,FALSE),0)+IFERROR(VLOOKUP(K105,Lister!$G$2:$H$11,2,FALSE),0)+IFERROR(VLOOKUP(J105,Lister!$G$2:$H$11,2,FALSE),0))</f>
        <v/>
      </c>
      <c r="R105" s="33" t="str">
        <f t="shared" si="6"/>
        <v/>
      </c>
      <c r="S105">
        <f t="shared" si="4"/>
        <v>0</v>
      </c>
    </row>
    <row r="106" spans="1:19" x14ac:dyDescent="0.25">
      <c r="A106" s="30"/>
      <c r="E106" s="8"/>
      <c r="F106" s="9"/>
      <c r="I106" s="9"/>
      <c r="J106" s="10"/>
      <c r="K106" s="14"/>
      <c r="L106" s="14"/>
      <c r="M106" s="9"/>
      <c r="N106" s="25" t="str">
        <f>IFERROR(VLOOKUP($H106,Lister!$C$2:$D$18,2,FALSE),"")</f>
        <v/>
      </c>
      <c r="O106" s="23" t="str">
        <f t="shared" si="7"/>
        <v/>
      </c>
      <c r="P106" s="26" t="str">
        <f t="shared" si="5"/>
        <v/>
      </c>
      <c r="Q106" s="26" t="str">
        <f>IF(ISBLANK($B106),"",IFERROR(VLOOKUP(L106,Lister!$G$2:$H$11,2,FALSE),0)+IFERROR(VLOOKUP(K106,Lister!$G$2:$H$11,2,FALSE),0)+IFERROR(VLOOKUP(J106,Lister!$G$2:$H$11,2,FALSE),0))</f>
        <v/>
      </c>
      <c r="R106" s="33" t="str">
        <f t="shared" si="6"/>
        <v/>
      </c>
      <c r="S106">
        <f t="shared" si="4"/>
        <v>0</v>
      </c>
    </row>
    <row r="107" spans="1:19" x14ac:dyDescent="0.25">
      <c r="A107" s="30"/>
      <c r="E107" s="8"/>
      <c r="F107" s="9"/>
      <c r="I107" s="9"/>
      <c r="J107" s="10"/>
      <c r="K107" s="14"/>
      <c r="L107" s="14"/>
      <c r="M107" s="9"/>
      <c r="N107" s="25" t="str">
        <f>IFERROR(VLOOKUP($H107,Lister!$C$2:$D$18,2,FALSE),"")</f>
        <v/>
      </c>
      <c r="O107" s="23" t="str">
        <f t="shared" si="7"/>
        <v/>
      </c>
      <c r="P107" s="26" t="str">
        <f t="shared" si="5"/>
        <v/>
      </c>
      <c r="Q107" s="26" t="str">
        <f>IF(ISBLANK($B107),"",IFERROR(VLOOKUP(L107,Lister!$G$2:$H$11,2,FALSE),0)+IFERROR(VLOOKUP(K107,Lister!$G$2:$H$11,2,FALSE),0)+IFERROR(VLOOKUP(J107,Lister!$G$2:$H$11,2,FALSE),0))</f>
        <v/>
      </c>
      <c r="R107" s="33" t="str">
        <f t="shared" si="6"/>
        <v/>
      </c>
      <c r="S107">
        <f t="shared" si="4"/>
        <v>0</v>
      </c>
    </row>
    <row r="108" spans="1:19" x14ac:dyDescent="0.25">
      <c r="A108" s="30"/>
      <c r="E108" s="8"/>
      <c r="F108" s="9"/>
      <c r="I108" s="9"/>
      <c r="J108" s="10"/>
      <c r="K108" s="14"/>
      <c r="L108" s="14"/>
      <c r="M108" s="9"/>
      <c r="N108" s="25" t="str">
        <f>IFERROR(VLOOKUP($H108,Lister!$C$2:$D$18,2,FALSE),"")</f>
        <v/>
      </c>
      <c r="O108" s="23" t="str">
        <f t="shared" si="7"/>
        <v/>
      </c>
      <c r="P108" s="26" t="str">
        <f t="shared" si="5"/>
        <v/>
      </c>
      <c r="Q108" s="26" t="str">
        <f>IF(ISBLANK($B108),"",IFERROR(VLOOKUP(L108,Lister!$G$2:$H$11,2,FALSE),0)+IFERROR(VLOOKUP(K108,Lister!$G$2:$H$11,2,FALSE),0)+IFERROR(VLOOKUP(J108,Lister!$G$2:$H$11,2,FALSE),0))</f>
        <v/>
      </c>
      <c r="R108" s="33" t="str">
        <f t="shared" si="6"/>
        <v/>
      </c>
      <c r="S108">
        <f t="shared" si="4"/>
        <v>0</v>
      </c>
    </row>
    <row r="109" spans="1:19" x14ac:dyDescent="0.25">
      <c r="A109" s="30"/>
      <c r="E109" s="8"/>
      <c r="F109" s="9"/>
      <c r="I109" s="9"/>
      <c r="J109" s="10"/>
      <c r="K109" s="14"/>
      <c r="L109" s="14"/>
      <c r="M109" s="9"/>
      <c r="N109" s="25" t="str">
        <f>IFERROR(VLOOKUP($H109,Lister!$C$2:$D$18,2,FALSE),"")</f>
        <v/>
      </c>
      <c r="O109" s="23" t="str">
        <f t="shared" si="7"/>
        <v/>
      </c>
      <c r="P109" s="26" t="str">
        <f t="shared" si="5"/>
        <v/>
      </c>
      <c r="Q109" s="26" t="str">
        <f>IF(ISBLANK($B109),"",IFERROR(VLOOKUP(L109,Lister!$G$2:$H$11,2,FALSE),0)+IFERROR(VLOOKUP(K109,Lister!$G$2:$H$11,2,FALSE),0)+IFERROR(VLOOKUP(J109,Lister!$G$2:$H$11,2,FALSE),0))</f>
        <v/>
      </c>
      <c r="R109" s="33" t="str">
        <f t="shared" si="6"/>
        <v/>
      </c>
      <c r="S109">
        <f t="shared" si="4"/>
        <v>0</v>
      </c>
    </row>
    <row r="110" spans="1:19" x14ac:dyDescent="0.25">
      <c r="A110" s="30"/>
      <c r="E110" s="8"/>
      <c r="F110" s="9"/>
      <c r="I110" s="9"/>
      <c r="J110" s="10"/>
      <c r="K110" s="14"/>
      <c r="L110" s="14"/>
      <c r="M110" s="9"/>
      <c r="N110" s="25" t="str">
        <f>IFERROR(VLOOKUP($H110,Lister!$C$2:$D$18,2,FALSE),"")</f>
        <v/>
      </c>
      <c r="O110" s="23" t="str">
        <f t="shared" si="7"/>
        <v/>
      </c>
      <c r="P110" s="26" t="str">
        <f t="shared" si="5"/>
        <v/>
      </c>
      <c r="Q110" s="26" t="str">
        <f>IF(ISBLANK($B110),"",IFERROR(VLOOKUP(L110,Lister!$G$2:$H$11,2,FALSE),0)+IFERROR(VLOOKUP(K110,Lister!$G$2:$H$11,2,FALSE),0)+IFERROR(VLOOKUP(J110,Lister!$G$2:$H$11,2,FALSE),0))</f>
        <v/>
      </c>
      <c r="R110" s="33" t="str">
        <f t="shared" si="6"/>
        <v/>
      </c>
      <c r="S110">
        <f t="shared" si="4"/>
        <v>0</v>
      </c>
    </row>
    <row r="111" spans="1:19" x14ac:dyDescent="0.25">
      <c r="A111" s="30"/>
      <c r="E111" s="8"/>
      <c r="F111" s="9"/>
      <c r="I111" s="9"/>
      <c r="J111" s="10"/>
      <c r="K111" s="14"/>
      <c r="L111" s="14"/>
      <c r="M111" s="9"/>
      <c r="N111" s="25" t="str">
        <f>IFERROR(VLOOKUP($H111,Lister!$C$2:$D$18,2,FALSE),"")</f>
        <v/>
      </c>
      <c r="O111" s="23" t="str">
        <f t="shared" si="7"/>
        <v/>
      </c>
      <c r="P111" s="26" t="str">
        <f t="shared" si="5"/>
        <v/>
      </c>
      <c r="Q111" s="26" t="str">
        <f>IF(ISBLANK($B111),"",IFERROR(VLOOKUP(L111,Lister!$G$2:$H$11,2,FALSE),0)+IFERROR(VLOOKUP(K111,Lister!$G$2:$H$11,2,FALSE),0)+IFERROR(VLOOKUP(J111,Lister!$G$2:$H$11,2,FALSE),0))</f>
        <v/>
      </c>
      <c r="R111" s="33" t="str">
        <f t="shared" si="6"/>
        <v/>
      </c>
      <c r="S111">
        <f t="shared" si="4"/>
        <v>0</v>
      </c>
    </row>
    <row r="112" spans="1:19" x14ac:dyDescent="0.25">
      <c r="A112" s="30"/>
      <c r="E112" s="8"/>
      <c r="F112" s="9"/>
      <c r="I112" s="9"/>
      <c r="J112" s="10"/>
      <c r="K112" s="14"/>
      <c r="L112" s="14"/>
      <c r="M112" s="9"/>
      <c r="N112" s="25" t="str">
        <f>IFERROR(VLOOKUP($H112,Lister!$C$2:$D$18,2,FALSE),"")</f>
        <v/>
      </c>
      <c r="O112" s="23" t="str">
        <f t="shared" si="7"/>
        <v/>
      </c>
      <c r="P112" s="26" t="str">
        <f t="shared" si="5"/>
        <v/>
      </c>
      <c r="Q112" s="26" t="str">
        <f>IF(ISBLANK($B112),"",IFERROR(VLOOKUP(L112,Lister!$G$2:$H$11,2,FALSE),0)+IFERROR(VLOOKUP(K112,Lister!$G$2:$H$11,2,FALSE),0)+IFERROR(VLOOKUP(J112,Lister!$G$2:$H$11,2,FALSE),0))</f>
        <v/>
      </c>
      <c r="R112" s="33" t="str">
        <f t="shared" si="6"/>
        <v/>
      </c>
      <c r="S112">
        <f t="shared" si="4"/>
        <v>0</v>
      </c>
    </row>
    <row r="113" spans="1:19" x14ac:dyDescent="0.25">
      <c r="A113" s="30"/>
      <c r="E113" s="8"/>
      <c r="F113" s="9"/>
      <c r="I113" s="9"/>
      <c r="J113" s="10"/>
      <c r="K113" s="14"/>
      <c r="L113" s="14"/>
      <c r="M113" s="9"/>
      <c r="N113" s="25" t="str">
        <f>IFERROR(VLOOKUP($H113,Lister!$C$2:$D$18,2,FALSE),"")</f>
        <v/>
      </c>
      <c r="O113" s="23" t="str">
        <f t="shared" si="7"/>
        <v/>
      </c>
      <c r="P113" s="26" t="str">
        <f t="shared" si="5"/>
        <v/>
      </c>
      <c r="Q113" s="26" t="str">
        <f>IF(ISBLANK($B113),"",IFERROR(VLOOKUP(L113,Lister!$G$2:$H$11,2,FALSE),0)+IFERROR(VLOOKUP(K113,Lister!$G$2:$H$11,2,FALSE),0)+IFERROR(VLOOKUP(J113,Lister!$G$2:$H$11,2,FALSE),0))</f>
        <v/>
      </c>
      <c r="R113" s="33" t="str">
        <f t="shared" si="6"/>
        <v/>
      </c>
      <c r="S113">
        <f t="shared" si="4"/>
        <v>0</v>
      </c>
    </row>
    <row r="114" spans="1:19" x14ac:dyDescent="0.25">
      <c r="A114" s="30"/>
      <c r="E114" s="8"/>
      <c r="F114" s="9"/>
      <c r="I114" s="9"/>
      <c r="J114" s="10"/>
      <c r="K114" s="14"/>
      <c r="L114" s="14"/>
      <c r="M114" s="9"/>
      <c r="N114" s="25" t="str">
        <f>IFERROR(VLOOKUP($H114,Lister!$C$2:$D$18,2,FALSE),"")</f>
        <v/>
      </c>
      <c r="O114" s="23" t="str">
        <f t="shared" si="7"/>
        <v/>
      </c>
      <c r="P114" s="26" t="str">
        <f t="shared" si="5"/>
        <v/>
      </c>
      <c r="Q114" s="26" t="str">
        <f>IF(ISBLANK($B114),"",IFERROR(VLOOKUP(L114,Lister!$G$2:$H$11,2,FALSE),0)+IFERROR(VLOOKUP(K114,Lister!$G$2:$H$11,2,FALSE),0)+IFERROR(VLOOKUP(J114,Lister!$G$2:$H$11,2,FALSE),0))</f>
        <v/>
      </c>
      <c r="R114" s="33" t="str">
        <f t="shared" si="6"/>
        <v/>
      </c>
      <c r="S114">
        <f t="shared" si="4"/>
        <v>0</v>
      </c>
    </row>
    <row r="115" spans="1:19" x14ac:dyDescent="0.25">
      <c r="A115" s="30"/>
      <c r="E115" s="8"/>
      <c r="F115" s="9"/>
      <c r="I115" s="9"/>
      <c r="J115" s="10"/>
      <c r="K115" s="14"/>
      <c r="L115" s="14"/>
      <c r="M115" s="9"/>
      <c r="N115" s="25" t="str">
        <f>IFERROR(VLOOKUP($H115,Lister!$C$2:$D$18,2,FALSE),"")</f>
        <v/>
      </c>
      <c r="O115" s="23" t="str">
        <f t="shared" si="7"/>
        <v/>
      </c>
      <c r="P115" s="26" t="str">
        <f t="shared" si="5"/>
        <v/>
      </c>
      <c r="Q115" s="26" t="str">
        <f>IF(ISBLANK($B115),"",IFERROR(VLOOKUP(L115,Lister!$G$2:$H$11,2,FALSE),0)+IFERROR(VLOOKUP(K115,Lister!$G$2:$H$11,2,FALSE),0)+IFERROR(VLOOKUP(J115,Lister!$G$2:$H$11,2,FALSE),0))</f>
        <v/>
      </c>
      <c r="R115" s="33" t="str">
        <f t="shared" si="6"/>
        <v/>
      </c>
      <c r="S115">
        <f t="shared" si="4"/>
        <v>0</v>
      </c>
    </row>
    <row r="116" spans="1:19" x14ac:dyDescent="0.25">
      <c r="A116" s="30"/>
      <c r="E116" s="8"/>
      <c r="F116" s="9"/>
      <c r="I116" s="9"/>
      <c r="J116" s="10"/>
      <c r="K116" s="14"/>
      <c r="L116" s="14"/>
      <c r="M116" s="9"/>
      <c r="N116" s="25" t="str">
        <f>IFERROR(VLOOKUP($H116,Lister!$C$2:$D$18,2,FALSE),"")</f>
        <v/>
      </c>
      <c r="O116" s="23" t="str">
        <f t="shared" si="7"/>
        <v/>
      </c>
      <c r="P116" s="26" t="str">
        <f t="shared" si="5"/>
        <v/>
      </c>
      <c r="Q116" s="26" t="str">
        <f>IF(ISBLANK($B116),"",IFERROR(VLOOKUP(L116,Lister!$G$2:$H$11,2,FALSE),0)+IFERROR(VLOOKUP(K116,Lister!$G$2:$H$11,2,FALSE),0)+IFERROR(VLOOKUP(J116,Lister!$G$2:$H$11,2,FALSE),0))</f>
        <v/>
      </c>
      <c r="R116" s="33" t="str">
        <f t="shared" si="6"/>
        <v/>
      </c>
      <c r="S116">
        <f t="shared" si="4"/>
        <v>0</v>
      </c>
    </row>
    <row r="117" spans="1:19" x14ac:dyDescent="0.25">
      <c r="A117" s="30"/>
      <c r="E117" s="8"/>
      <c r="F117" s="9"/>
      <c r="I117" s="9"/>
      <c r="J117" s="10"/>
      <c r="K117" s="14"/>
      <c r="L117" s="14"/>
      <c r="M117" s="9"/>
      <c r="N117" s="25" t="str">
        <f>IFERROR(VLOOKUP($H117,Lister!$C$2:$D$18,2,FALSE),"")</f>
        <v/>
      </c>
      <c r="O117" s="23" t="str">
        <f t="shared" si="7"/>
        <v/>
      </c>
      <c r="P117" s="26" t="str">
        <f t="shared" si="5"/>
        <v/>
      </c>
      <c r="Q117" s="26" t="str">
        <f>IF(ISBLANK($B117),"",IFERROR(VLOOKUP(L117,Lister!$G$2:$H$11,2,FALSE),0)+IFERROR(VLOOKUP(K117,Lister!$G$2:$H$11,2,FALSE),0)+IFERROR(VLOOKUP(J117,Lister!$G$2:$H$11,2,FALSE),0))</f>
        <v/>
      </c>
      <c r="R117" s="33" t="str">
        <f t="shared" si="6"/>
        <v/>
      </c>
      <c r="S117">
        <f t="shared" si="4"/>
        <v>0</v>
      </c>
    </row>
    <row r="118" spans="1:19" x14ac:dyDescent="0.25">
      <c r="A118" s="30"/>
      <c r="E118" s="8"/>
      <c r="F118" s="9"/>
      <c r="I118" s="9"/>
      <c r="J118" s="10"/>
      <c r="K118" s="14"/>
      <c r="L118" s="14"/>
      <c r="M118" s="9"/>
      <c r="N118" s="25" t="str">
        <f>IFERROR(VLOOKUP($H118,Lister!$C$2:$D$18,2,FALSE),"")</f>
        <v/>
      </c>
      <c r="O118" s="23" t="str">
        <f t="shared" si="7"/>
        <v/>
      </c>
      <c r="P118" s="26" t="str">
        <f t="shared" si="5"/>
        <v/>
      </c>
      <c r="Q118" s="26" t="str">
        <f>IF(ISBLANK($B118),"",IFERROR(VLOOKUP(L118,Lister!$G$2:$H$11,2,FALSE),0)+IFERROR(VLOOKUP(K118,Lister!$G$2:$H$11,2,FALSE),0)+IFERROR(VLOOKUP(J118,Lister!$G$2:$H$11,2,FALSE),0))</f>
        <v/>
      </c>
      <c r="R118" s="33" t="str">
        <f t="shared" si="6"/>
        <v/>
      </c>
      <c r="S118">
        <f t="shared" si="4"/>
        <v>0</v>
      </c>
    </row>
    <row r="119" spans="1:19" x14ac:dyDescent="0.25">
      <c r="A119" s="30"/>
      <c r="E119" s="8"/>
      <c r="F119" s="9"/>
      <c r="I119" s="9"/>
      <c r="J119" s="10"/>
      <c r="K119" s="14"/>
      <c r="L119" s="14"/>
      <c r="M119" s="9"/>
      <c r="N119" s="25" t="str">
        <f>IFERROR(VLOOKUP($H119,Lister!$C$2:$D$18,2,FALSE),"")</f>
        <v/>
      </c>
      <c r="O119" s="23" t="str">
        <f t="shared" si="7"/>
        <v/>
      </c>
      <c r="P119" s="26" t="str">
        <f t="shared" si="5"/>
        <v/>
      </c>
      <c r="Q119" s="26" t="str">
        <f>IF(ISBLANK($B119),"",IFERROR(VLOOKUP(L119,Lister!$G$2:$H$11,2,FALSE),0)+IFERROR(VLOOKUP(K119,Lister!$G$2:$H$11,2,FALSE),0)+IFERROR(VLOOKUP(J119,Lister!$G$2:$H$11,2,FALSE),0))</f>
        <v/>
      </c>
      <c r="R119" s="33" t="str">
        <f t="shared" si="6"/>
        <v/>
      </c>
      <c r="S119">
        <f t="shared" si="4"/>
        <v>0</v>
      </c>
    </row>
    <row r="120" spans="1:19" x14ac:dyDescent="0.25">
      <c r="A120" s="30"/>
      <c r="E120" s="8"/>
      <c r="F120" s="9"/>
      <c r="I120" s="9"/>
      <c r="J120" s="10"/>
      <c r="K120" s="14"/>
      <c r="L120" s="14"/>
      <c r="M120" s="9"/>
      <c r="N120" s="25" t="str">
        <f>IFERROR(VLOOKUP($H120,Lister!$C$2:$D$18,2,FALSE),"")</f>
        <v/>
      </c>
      <c r="O120" s="23" t="str">
        <f t="shared" si="7"/>
        <v/>
      </c>
      <c r="P120" s="26" t="str">
        <f t="shared" si="5"/>
        <v/>
      </c>
      <c r="Q120" s="26" t="str">
        <f>IF(ISBLANK($B120),"",IFERROR(VLOOKUP(L120,Lister!$G$2:$H$11,2,FALSE),0)+IFERROR(VLOOKUP(K120,Lister!$G$2:$H$11,2,FALSE),0)+IFERROR(VLOOKUP(J120,Lister!$G$2:$H$11,2,FALSE),0))</f>
        <v/>
      </c>
      <c r="R120" s="33" t="str">
        <f t="shared" si="6"/>
        <v/>
      </c>
      <c r="S120">
        <f t="shared" si="4"/>
        <v>0</v>
      </c>
    </row>
    <row r="121" spans="1:19" x14ac:dyDescent="0.25">
      <c r="A121" s="30"/>
      <c r="E121" s="8"/>
      <c r="F121" s="9"/>
      <c r="I121" s="9"/>
      <c r="J121" s="10"/>
      <c r="K121" s="14"/>
      <c r="L121" s="14"/>
      <c r="M121" s="9"/>
      <c r="N121" s="25" t="str">
        <f>IFERROR(VLOOKUP($H121,Lister!$C$2:$D$18,2,FALSE),"")</f>
        <v/>
      </c>
      <c r="O121" s="23" t="str">
        <f t="shared" si="7"/>
        <v/>
      </c>
      <c r="P121" s="26" t="str">
        <f t="shared" si="5"/>
        <v/>
      </c>
      <c r="Q121" s="26" t="str">
        <f>IF(ISBLANK($B121),"",IFERROR(VLOOKUP(L121,Lister!$G$2:$H$11,2,FALSE),0)+IFERROR(VLOOKUP(K121,Lister!$G$2:$H$11,2,FALSE),0)+IFERROR(VLOOKUP(J121,Lister!$G$2:$H$11,2,FALSE),0))</f>
        <v/>
      </c>
      <c r="R121" s="33" t="str">
        <f t="shared" si="6"/>
        <v/>
      </c>
      <c r="S121">
        <f t="shared" si="4"/>
        <v>0</v>
      </c>
    </row>
    <row r="122" spans="1:19" x14ac:dyDescent="0.25">
      <c r="A122" s="30"/>
      <c r="E122" s="8"/>
      <c r="F122" s="9"/>
      <c r="I122" s="9"/>
      <c r="J122" s="10"/>
      <c r="K122" s="14"/>
      <c r="L122" s="14"/>
      <c r="M122" s="9"/>
      <c r="N122" s="25" t="str">
        <f>IFERROR(VLOOKUP($H122,Lister!$C$2:$D$18,2,FALSE),"")</f>
        <v/>
      </c>
      <c r="O122" s="23" t="str">
        <f t="shared" si="7"/>
        <v/>
      </c>
      <c r="P122" s="26" t="str">
        <f t="shared" si="5"/>
        <v/>
      </c>
      <c r="Q122" s="26" t="str">
        <f>IF(ISBLANK($B122),"",IFERROR(VLOOKUP(L122,Lister!$G$2:$H$11,2,FALSE),0)+IFERROR(VLOOKUP(K122,Lister!$G$2:$H$11,2,FALSE),0)+IFERROR(VLOOKUP(J122,Lister!$G$2:$H$11,2,FALSE),0))</f>
        <v/>
      </c>
      <c r="R122" s="33" t="str">
        <f t="shared" si="6"/>
        <v/>
      </c>
      <c r="S122">
        <f t="shared" si="4"/>
        <v>0</v>
      </c>
    </row>
    <row r="123" spans="1:19" x14ac:dyDescent="0.25">
      <c r="A123" s="30"/>
      <c r="E123" s="8"/>
      <c r="F123" s="9"/>
      <c r="I123" s="9"/>
      <c r="J123" s="10"/>
      <c r="K123" s="14"/>
      <c r="L123" s="14"/>
      <c r="M123" s="9"/>
      <c r="N123" s="25" t="str">
        <f>IFERROR(VLOOKUP($H123,Lister!$C$2:$D$18,2,FALSE),"")</f>
        <v/>
      </c>
      <c r="O123" s="23" t="str">
        <f t="shared" si="7"/>
        <v/>
      </c>
      <c r="P123" s="26" t="str">
        <f t="shared" si="5"/>
        <v/>
      </c>
      <c r="Q123" s="26" t="str">
        <f>IF(ISBLANK($B123),"",IFERROR(VLOOKUP(L123,Lister!$G$2:$H$11,2,FALSE),0)+IFERROR(VLOOKUP(K123,Lister!$G$2:$H$11,2,FALSE),0)+IFERROR(VLOOKUP(J123,Lister!$G$2:$H$11,2,FALSE),0))</f>
        <v/>
      </c>
      <c r="R123" s="33" t="str">
        <f t="shared" si="6"/>
        <v/>
      </c>
      <c r="S123">
        <f t="shared" si="4"/>
        <v>0</v>
      </c>
    </row>
    <row r="124" spans="1:19" x14ac:dyDescent="0.25">
      <c r="A124" s="30"/>
      <c r="E124" s="8"/>
      <c r="F124" s="9"/>
      <c r="I124" s="9"/>
      <c r="J124" s="10"/>
      <c r="K124" s="14"/>
      <c r="L124" s="14"/>
      <c r="M124" s="9"/>
      <c r="N124" s="25" t="str">
        <f>IFERROR(VLOOKUP($H124,Lister!$C$2:$D$18,2,FALSE),"")</f>
        <v/>
      </c>
      <c r="O124" s="23" t="str">
        <f t="shared" si="7"/>
        <v/>
      </c>
      <c r="P124" s="26" t="str">
        <f t="shared" si="5"/>
        <v/>
      </c>
      <c r="Q124" s="26" t="str">
        <f>IF(ISBLANK($B124),"",IFERROR(VLOOKUP(L124,Lister!$G$2:$H$11,2,FALSE),0)+IFERROR(VLOOKUP(K124,Lister!$G$2:$H$11,2,FALSE),0)+IFERROR(VLOOKUP(J124,Lister!$G$2:$H$11,2,FALSE),0))</f>
        <v/>
      </c>
      <c r="R124" s="33" t="str">
        <f t="shared" si="6"/>
        <v/>
      </c>
      <c r="S124">
        <f t="shared" si="4"/>
        <v>0</v>
      </c>
    </row>
    <row r="125" spans="1:19" x14ac:dyDescent="0.25">
      <c r="A125" s="30"/>
      <c r="E125" s="8"/>
      <c r="F125" s="9"/>
      <c r="I125" s="9"/>
      <c r="J125" s="10"/>
      <c r="K125" s="14"/>
      <c r="L125" s="14"/>
      <c r="M125" s="9"/>
      <c r="N125" s="25" t="str">
        <f>IFERROR(VLOOKUP($H125,Lister!$C$2:$D$18,2,FALSE),"")</f>
        <v/>
      </c>
      <c r="O125" s="23" t="str">
        <f t="shared" si="7"/>
        <v/>
      </c>
      <c r="P125" s="26" t="str">
        <f t="shared" si="5"/>
        <v/>
      </c>
      <c r="Q125" s="26" t="str">
        <f>IF(ISBLANK($B125),"",IFERROR(VLOOKUP(L125,Lister!$G$2:$H$11,2,FALSE),0)+IFERROR(VLOOKUP(K125,Lister!$G$2:$H$11,2,FALSE),0)+IFERROR(VLOOKUP(J125,Lister!$G$2:$H$11,2,FALSE),0))</f>
        <v/>
      </c>
      <c r="R125" s="33" t="str">
        <f t="shared" si="6"/>
        <v/>
      </c>
      <c r="S125">
        <f t="shared" si="4"/>
        <v>0</v>
      </c>
    </row>
    <row r="126" spans="1:19" x14ac:dyDescent="0.25">
      <c r="A126" s="30"/>
      <c r="E126" s="8"/>
      <c r="F126" s="9"/>
      <c r="I126" s="9"/>
      <c r="J126" s="10"/>
      <c r="K126" s="14"/>
      <c r="L126" s="14"/>
      <c r="M126" s="9"/>
      <c r="N126" s="25" t="str">
        <f>IFERROR(VLOOKUP($H126,Lister!$C$2:$D$18,2,FALSE),"")</f>
        <v/>
      </c>
      <c r="O126" s="23" t="str">
        <f t="shared" si="7"/>
        <v/>
      </c>
      <c r="P126" s="26" t="str">
        <f t="shared" si="5"/>
        <v/>
      </c>
      <c r="Q126" s="26" t="str">
        <f>IF(ISBLANK($B126),"",IFERROR(VLOOKUP(L126,Lister!$G$2:$H$11,2,FALSE),0)+IFERROR(VLOOKUP(K126,Lister!$G$2:$H$11,2,FALSE),0)+IFERROR(VLOOKUP(J126,Lister!$G$2:$H$11,2,FALSE),0))</f>
        <v/>
      </c>
      <c r="R126" s="33" t="str">
        <f t="shared" si="6"/>
        <v/>
      </c>
      <c r="S126">
        <f t="shared" si="4"/>
        <v>0</v>
      </c>
    </row>
    <row r="127" spans="1:19" x14ac:dyDescent="0.25">
      <c r="A127" s="30"/>
      <c r="E127" s="8"/>
      <c r="F127" s="9"/>
      <c r="I127" s="9"/>
      <c r="J127" s="10"/>
      <c r="K127" s="14"/>
      <c r="L127" s="14"/>
      <c r="M127" s="9"/>
      <c r="N127" s="25" t="str">
        <f>IFERROR(VLOOKUP($H127,Lister!$C$2:$D$18,2,FALSE),"")</f>
        <v/>
      </c>
      <c r="O127" s="23" t="str">
        <f t="shared" si="7"/>
        <v/>
      </c>
      <c r="P127" s="26" t="str">
        <f t="shared" si="5"/>
        <v/>
      </c>
      <c r="Q127" s="26" t="str">
        <f>IF(ISBLANK($B127),"",IFERROR(VLOOKUP(L127,Lister!$G$2:$H$11,2,FALSE),0)+IFERROR(VLOOKUP(K127,Lister!$G$2:$H$11,2,FALSE),0)+IFERROR(VLOOKUP(J127,Lister!$G$2:$H$11,2,FALSE),0))</f>
        <v/>
      </c>
      <c r="R127" s="33" t="str">
        <f t="shared" si="6"/>
        <v/>
      </c>
      <c r="S127">
        <f t="shared" si="4"/>
        <v>0</v>
      </c>
    </row>
    <row r="128" spans="1:19" x14ac:dyDescent="0.25">
      <c r="A128" s="30"/>
      <c r="E128" s="8"/>
      <c r="F128" s="9"/>
      <c r="I128" s="9"/>
      <c r="J128" s="10"/>
      <c r="K128" s="14"/>
      <c r="L128" s="14"/>
      <c r="M128" s="9"/>
      <c r="N128" s="25" t="str">
        <f>IFERROR(VLOOKUP($H128,Lister!$C$2:$D$18,2,FALSE),"")</f>
        <v/>
      </c>
      <c r="O128" s="23" t="str">
        <f t="shared" si="7"/>
        <v/>
      </c>
      <c r="P128" s="26" t="str">
        <f t="shared" si="5"/>
        <v/>
      </c>
      <c r="Q128" s="26" t="str">
        <f>IF(ISBLANK($B128),"",IFERROR(VLOOKUP(L128,Lister!$G$2:$H$11,2,FALSE),0)+IFERROR(VLOOKUP(K128,Lister!$G$2:$H$11,2,FALSE),0)+IFERROR(VLOOKUP(J128,Lister!$G$2:$H$11,2,FALSE),0))</f>
        <v/>
      </c>
      <c r="R128" s="33" t="str">
        <f t="shared" si="6"/>
        <v/>
      </c>
      <c r="S128">
        <f t="shared" si="4"/>
        <v>0</v>
      </c>
    </row>
    <row r="129" spans="1:19" x14ac:dyDescent="0.25">
      <c r="A129" s="30"/>
      <c r="E129" s="8"/>
      <c r="F129" s="9"/>
      <c r="I129" s="9"/>
      <c r="J129" s="10"/>
      <c r="K129" s="14"/>
      <c r="L129" s="14"/>
      <c r="M129" s="9"/>
      <c r="N129" s="25" t="str">
        <f>IFERROR(VLOOKUP($H129,Lister!$C$2:$D$18,2,FALSE),"")</f>
        <v/>
      </c>
      <c r="O129" s="23" t="str">
        <f t="shared" si="7"/>
        <v/>
      </c>
      <c r="P129" s="26" t="str">
        <f t="shared" si="5"/>
        <v/>
      </c>
      <c r="Q129" s="26" t="str">
        <f>IF(ISBLANK($B129),"",IFERROR(VLOOKUP(L129,Lister!$G$2:$H$11,2,FALSE),0)+IFERROR(VLOOKUP(K129,Lister!$G$2:$H$11,2,FALSE),0)+IFERROR(VLOOKUP(J129,Lister!$G$2:$H$11,2,FALSE),0))</f>
        <v/>
      </c>
      <c r="R129" s="33" t="str">
        <f t="shared" si="6"/>
        <v/>
      </c>
      <c r="S129">
        <f t="shared" si="4"/>
        <v>0</v>
      </c>
    </row>
    <row r="130" spans="1:19" x14ac:dyDescent="0.25">
      <c r="A130" s="30"/>
      <c r="E130" s="8"/>
      <c r="F130" s="9"/>
      <c r="I130" s="9"/>
      <c r="J130" s="10"/>
      <c r="K130" s="14"/>
      <c r="L130" s="14"/>
      <c r="M130" s="9"/>
      <c r="N130" s="25" t="str">
        <f>IFERROR(VLOOKUP($H130,Lister!$C$2:$D$18,2,FALSE),"")</f>
        <v/>
      </c>
      <c r="O130" s="23" t="str">
        <f t="shared" si="7"/>
        <v/>
      </c>
      <c r="P130" s="26" t="str">
        <f t="shared" si="5"/>
        <v/>
      </c>
      <c r="Q130" s="26" t="str">
        <f>IF(ISBLANK($B130),"",IFERROR(VLOOKUP(L130,Lister!$G$2:$H$11,2,FALSE),0)+IFERROR(VLOOKUP(K130,Lister!$G$2:$H$11,2,FALSE),0)+IFERROR(VLOOKUP(J130,Lister!$G$2:$H$11,2,FALSE),0))</f>
        <v/>
      </c>
      <c r="R130" s="33" t="str">
        <f t="shared" si="6"/>
        <v/>
      </c>
      <c r="S130">
        <f t="shared" si="4"/>
        <v>0</v>
      </c>
    </row>
    <row r="131" spans="1:19" x14ac:dyDescent="0.25">
      <c r="A131" s="30"/>
      <c r="E131" s="8"/>
      <c r="F131" s="9"/>
      <c r="I131" s="9"/>
      <c r="J131" s="10"/>
      <c r="K131" s="14"/>
      <c r="L131" s="14"/>
      <c r="M131" s="9"/>
      <c r="N131" s="25" t="str">
        <f>IFERROR(VLOOKUP($H131,Lister!$C$2:$D$18,2,FALSE),"")</f>
        <v/>
      </c>
      <c r="O131" s="23" t="str">
        <f t="shared" si="7"/>
        <v/>
      </c>
      <c r="P131" s="26" t="str">
        <f t="shared" si="5"/>
        <v/>
      </c>
      <c r="Q131" s="26" t="str">
        <f>IF(ISBLANK($B131),"",IFERROR(VLOOKUP(L131,Lister!$G$2:$H$11,2,FALSE),0)+IFERROR(VLOOKUP(K131,Lister!$G$2:$H$11,2,FALSE),0)+IFERROR(VLOOKUP(J131,Lister!$G$2:$H$11,2,FALSE),0))</f>
        <v/>
      </c>
      <c r="R131" s="33" t="str">
        <f t="shared" si="6"/>
        <v/>
      </c>
      <c r="S131">
        <f t="shared" si="4"/>
        <v>0</v>
      </c>
    </row>
    <row r="132" spans="1:19" x14ac:dyDescent="0.25">
      <c r="A132" s="30"/>
      <c r="E132" s="8"/>
      <c r="F132" s="9"/>
      <c r="I132" s="9"/>
      <c r="J132" s="10"/>
      <c r="K132" s="14"/>
      <c r="L132" s="14"/>
      <c r="M132" s="9"/>
      <c r="N132" s="25" t="str">
        <f>IFERROR(VLOOKUP($H132,Lister!$C$2:$D$18,2,FALSE),"")</f>
        <v/>
      </c>
      <c r="O132" s="23" t="str">
        <f t="shared" si="7"/>
        <v/>
      </c>
      <c r="P132" s="26" t="str">
        <f t="shared" si="5"/>
        <v/>
      </c>
      <c r="Q132" s="26" t="str">
        <f>IF(ISBLANK($B132),"",IFERROR(VLOOKUP(L132,Lister!$G$2:$H$11,2,FALSE),0)+IFERROR(VLOOKUP(K132,Lister!$G$2:$H$11,2,FALSE),0)+IFERROR(VLOOKUP(J132,Lister!$G$2:$H$11,2,FALSE),0))</f>
        <v/>
      </c>
      <c r="R132" s="33" t="str">
        <f t="shared" si="6"/>
        <v/>
      </c>
      <c r="S132">
        <f t="shared" si="4"/>
        <v>0</v>
      </c>
    </row>
    <row r="133" spans="1:19" x14ac:dyDescent="0.25">
      <c r="A133" s="30"/>
      <c r="E133" s="8"/>
      <c r="F133" s="9"/>
      <c r="I133" s="9"/>
      <c r="J133" s="10"/>
      <c r="K133" s="14"/>
      <c r="L133" s="14"/>
      <c r="M133" s="9"/>
      <c r="N133" s="25" t="str">
        <f>IFERROR(VLOOKUP($H133,Lister!$C$2:$D$18,2,FALSE),"")</f>
        <v/>
      </c>
      <c r="O133" s="23" t="str">
        <f t="shared" si="7"/>
        <v/>
      </c>
      <c r="P133" s="26" t="str">
        <f t="shared" si="5"/>
        <v/>
      </c>
      <c r="Q133" s="26" t="str">
        <f>IF(ISBLANK($B133),"",IFERROR(VLOOKUP(L133,Lister!$G$2:$H$11,2,FALSE),0)+IFERROR(VLOOKUP(K133,Lister!$G$2:$H$11,2,FALSE),0)+IFERROR(VLOOKUP(J133,Lister!$G$2:$H$11,2,FALSE),0))</f>
        <v/>
      </c>
      <c r="R133" s="33" t="str">
        <f t="shared" si="6"/>
        <v/>
      </c>
      <c r="S133">
        <f t="shared" si="4"/>
        <v>0</v>
      </c>
    </row>
    <row r="134" spans="1:19" x14ac:dyDescent="0.25">
      <c r="A134" s="30"/>
      <c r="E134" s="8"/>
      <c r="F134" s="9"/>
      <c r="I134" s="9"/>
      <c r="J134" s="10"/>
      <c r="K134" s="14"/>
      <c r="L134" s="14"/>
      <c r="M134" s="9"/>
      <c r="N134" s="25" t="str">
        <f>IFERROR(VLOOKUP($H134,Lister!$C$2:$D$18,2,FALSE),"")</f>
        <v/>
      </c>
      <c r="O134" s="23" t="str">
        <f t="shared" si="7"/>
        <v/>
      </c>
      <c r="P134" s="26" t="str">
        <f t="shared" si="5"/>
        <v/>
      </c>
      <c r="Q134" s="26" t="str">
        <f>IF(ISBLANK($B134),"",IFERROR(VLOOKUP(L134,Lister!$G$2:$H$11,2,FALSE),0)+IFERROR(VLOOKUP(K134,Lister!$G$2:$H$11,2,FALSE),0)+IFERROR(VLOOKUP(J134,Lister!$G$2:$H$11,2,FALSE),0))</f>
        <v/>
      </c>
      <c r="R134" s="33" t="str">
        <f t="shared" si="6"/>
        <v/>
      </c>
      <c r="S134">
        <f t="shared" ref="S134:S197" si="8">IF(F134="Ja",1,0)</f>
        <v>0</v>
      </c>
    </row>
    <row r="135" spans="1:19" x14ac:dyDescent="0.25">
      <c r="A135" s="30"/>
      <c r="E135" s="8"/>
      <c r="F135" s="9"/>
      <c r="I135" s="9"/>
      <c r="J135" s="10"/>
      <c r="K135" s="14"/>
      <c r="L135" s="14"/>
      <c r="M135" s="9"/>
      <c r="N135" s="25" t="str">
        <f>IFERROR(VLOOKUP($H135,Lister!$C$2:$D$18,2,FALSE),"")</f>
        <v/>
      </c>
      <c r="O135" s="23" t="str">
        <f t="shared" si="7"/>
        <v/>
      </c>
      <c r="P135" s="26" t="str">
        <f t="shared" ref="P135:P198" si="9">IF(ISBLANK($B135),"",IF(F135="ja",2,0)+IF(M135="ja",1,0))</f>
        <v/>
      </c>
      <c r="Q135" s="26" t="str">
        <f>IF(ISBLANK($B135),"",IFERROR(VLOOKUP(L135,Lister!$G$2:$H$11,2,FALSE),0)+IFERROR(VLOOKUP(K135,Lister!$G$2:$H$11,2,FALSE),0)+IFERROR(VLOOKUP(J135,Lister!$G$2:$H$11,2,FALSE),0))</f>
        <v/>
      </c>
      <c r="R135" s="33" t="str">
        <f t="shared" ref="R135:R198" si="10">IF(SUM(N135:Q135)=0,"",SUM(N135:Q135))</f>
        <v/>
      </c>
      <c r="S135">
        <f t="shared" si="8"/>
        <v>0</v>
      </c>
    </row>
    <row r="136" spans="1:19" x14ac:dyDescent="0.25">
      <c r="A136" s="30"/>
      <c r="E136" s="8"/>
      <c r="F136" s="9"/>
      <c r="I136" s="9"/>
      <c r="J136" s="10"/>
      <c r="K136" s="14"/>
      <c r="L136" s="14"/>
      <c r="M136" s="9"/>
      <c r="N136" s="25" t="str">
        <f>IFERROR(VLOOKUP($H136,Lister!$C$2:$D$18,2,FALSE),"")</f>
        <v/>
      </c>
      <c r="O136" s="23" t="str">
        <f t="shared" ref="O136:O199" si="11">IF(ISBLANK($B136),"",IF(AND(H136=24,I136="Ja"),2,IF(AND(H136="42 eller opefter",I136="Ja"),1,IF(AND(H136=9,I136="Ja"),2,0))))</f>
        <v/>
      </c>
      <c r="P136" s="26" t="str">
        <f t="shared" si="9"/>
        <v/>
      </c>
      <c r="Q136" s="26" t="str">
        <f>IF(ISBLANK($B136),"",IFERROR(VLOOKUP(L136,Lister!$G$2:$H$11,2,FALSE),0)+IFERROR(VLOOKUP(K136,Lister!$G$2:$H$11,2,FALSE),0)+IFERROR(VLOOKUP(J136,Lister!$G$2:$H$11,2,FALSE),0))</f>
        <v/>
      </c>
      <c r="R136" s="33" t="str">
        <f t="shared" si="10"/>
        <v/>
      </c>
      <c r="S136">
        <f t="shared" si="8"/>
        <v>0</v>
      </c>
    </row>
    <row r="137" spans="1:19" x14ac:dyDescent="0.25">
      <c r="A137" s="30"/>
      <c r="E137" s="8"/>
      <c r="F137" s="9"/>
      <c r="I137" s="9"/>
      <c r="J137" s="10"/>
      <c r="K137" s="14"/>
      <c r="L137" s="14"/>
      <c r="M137" s="9"/>
      <c r="N137" s="25" t="str">
        <f>IFERROR(VLOOKUP($H137,Lister!$C$2:$D$18,2,FALSE),"")</f>
        <v/>
      </c>
      <c r="O137" s="23" t="str">
        <f t="shared" si="11"/>
        <v/>
      </c>
      <c r="P137" s="26" t="str">
        <f t="shared" si="9"/>
        <v/>
      </c>
      <c r="Q137" s="26" t="str">
        <f>IF(ISBLANK($B137),"",IFERROR(VLOOKUP(L137,Lister!$G$2:$H$11,2,FALSE),0)+IFERROR(VLOOKUP(K137,Lister!$G$2:$H$11,2,FALSE),0)+IFERROR(VLOOKUP(J137,Lister!$G$2:$H$11,2,FALSE),0))</f>
        <v/>
      </c>
      <c r="R137" s="33" t="str">
        <f t="shared" si="10"/>
        <v/>
      </c>
      <c r="S137">
        <f t="shared" si="8"/>
        <v>0</v>
      </c>
    </row>
    <row r="138" spans="1:19" x14ac:dyDescent="0.25">
      <c r="A138" s="30"/>
      <c r="E138" s="8"/>
      <c r="F138" s="9"/>
      <c r="I138" s="9"/>
      <c r="J138" s="10"/>
      <c r="K138" s="14"/>
      <c r="L138" s="14"/>
      <c r="M138" s="9"/>
      <c r="N138" s="25" t="str">
        <f>IFERROR(VLOOKUP($H138,Lister!$C$2:$D$18,2,FALSE),"")</f>
        <v/>
      </c>
      <c r="O138" s="23" t="str">
        <f t="shared" si="11"/>
        <v/>
      </c>
      <c r="P138" s="26" t="str">
        <f t="shared" si="9"/>
        <v/>
      </c>
      <c r="Q138" s="26" t="str">
        <f>IF(ISBLANK($B138),"",IFERROR(VLOOKUP(L138,Lister!$G$2:$H$11,2,FALSE),0)+IFERROR(VLOOKUP(K138,Lister!$G$2:$H$11,2,FALSE),0)+IFERROR(VLOOKUP(J138,Lister!$G$2:$H$11,2,FALSE),0))</f>
        <v/>
      </c>
      <c r="R138" s="33" t="str">
        <f t="shared" si="10"/>
        <v/>
      </c>
      <c r="S138">
        <f t="shared" si="8"/>
        <v>0</v>
      </c>
    </row>
    <row r="139" spans="1:19" x14ac:dyDescent="0.25">
      <c r="A139" s="30"/>
      <c r="E139" s="8"/>
      <c r="F139" s="9"/>
      <c r="I139" s="9"/>
      <c r="J139" s="10"/>
      <c r="K139" s="14"/>
      <c r="L139" s="14"/>
      <c r="M139" s="9"/>
      <c r="N139" s="25" t="str">
        <f>IFERROR(VLOOKUP($H139,Lister!$C$2:$D$18,2,FALSE),"")</f>
        <v/>
      </c>
      <c r="O139" s="23" t="str">
        <f t="shared" si="11"/>
        <v/>
      </c>
      <c r="P139" s="26" t="str">
        <f t="shared" si="9"/>
        <v/>
      </c>
      <c r="Q139" s="26" t="str">
        <f>IF(ISBLANK($B139),"",IFERROR(VLOOKUP(L139,Lister!$G$2:$H$11,2,FALSE),0)+IFERROR(VLOOKUP(K139,Lister!$G$2:$H$11,2,FALSE),0)+IFERROR(VLOOKUP(J139,Lister!$G$2:$H$11,2,FALSE),0))</f>
        <v/>
      </c>
      <c r="R139" s="33" t="str">
        <f t="shared" si="10"/>
        <v/>
      </c>
      <c r="S139">
        <f t="shared" si="8"/>
        <v>0</v>
      </c>
    </row>
    <row r="140" spans="1:19" x14ac:dyDescent="0.25">
      <c r="A140" s="30"/>
      <c r="E140" s="8"/>
      <c r="F140" s="9"/>
      <c r="I140" s="9"/>
      <c r="J140" s="10"/>
      <c r="K140" s="14"/>
      <c r="L140" s="14"/>
      <c r="M140" s="9"/>
      <c r="N140" s="25" t="str">
        <f>IFERROR(VLOOKUP($H140,Lister!$C$2:$D$18,2,FALSE),"")</f>
        <v/>
      </c>
      <c r="O140" s="23" t="str">
        <f t="shared" si="11"/>
        <v/>
      </c>
      <c r="P140" s="26" t="str">
        <f t="shared" si="9"/>
        <v/>
      </c>
      <c r="Q140" s="26" t="str">
        <f>IF(ISBLANK($B140),"",IFERROR(VLOOKUP(L140,Lister!$G$2:$H$11,2,FALSE),0)+IFERROR(VLOOKUP(K140,Lister!$G$2:$H$11,2,FALSE),0)+IFERROR(VLOOKUP(J140,Lister!$G$2:$H$11,2,FALSE),0))</f>
        <v/>
      </c>
      <c r="R140" s="33" t="str">
        <f t="shared" si="10"/>
        <v/>
      </c>
      <c r="S140">
        <f t="shared" si="8"/>
        <v>0</v>
      </c>
    </row>
    <row r="141" spans="1:19" x14ac:dyDescent="0.25">
      <c r="A141" s="30"/>
      <c r="E141" s="8"/>
      <c r="F141" s="9"/>
      <c r="I141" s="9"/>
      <c r="J141" s="10"/>
      <c r="K141" s="14"/>
      <c r="L141" s="14"/>
      <c r="M141" s="9"/>
      <c r="N141" s="25" t="str">
        <f>IFERROR(VLOOKUP($H141,Lister!$C$2:$D$18,2,FALSE),"")</f>
        <v/>
      </c>
      <c r="O141" s="23" t="str">
        <f t="shared" si="11"/>
        <v/>
      </c>
      <c r="P141" s="26" t="str">
        <f t="shared" si="9"/>
        <v/>
      </c>
      <c r="Q141" s="26" t="str">
        <f>IF(ISBLANK($B141),"",IFERROR(VLOOKUP(L141,Lister!$G$2:$H$11,2,FALSE),0)+IFERROR(VLOOKUP(K141,Lister!$G$2:$H$11,2,FALSE),0)+IFERROR(VLOOKUP(J141,Lister!$G$2:$H$11,2,FALSE),0))</f>
        <v/>
      </c>
      <c r="R141" s="33" t="str">
        <f t="shared" si="10"/>
        <v/>
      </c>
      <c r="S141">
        <f t="shared" si="8"/>
        <v>0</v>
      </c>
    </row>
    <row r="142" spans="1:19" x14ac:dyDescent="0.25">
      <c r="A142" s="30"/>
      <c r="E142" s="8"/>
      <c r="F142" s="9"/>
      <c r="I142" s="9"/>
      <c r="J142" s="10"/>
      <c r="K142" s="14"/>
      <c r="L142" s="14"/>
      <c r="M142" s="9"/>
      <c r="N142" s="25" t="str">
        <f>IFERROR(VLOOKUP($H142,Lister!$C$2:$D$18,2,FALSE),"")</f>
        <v/>
      </c>
      <c r="O142" s="23" t="str">
        <f t="shared" si="11"/>
        <v/>
      </c>
      <c r="P142" s="26" t="str">
        <f t="shared" si="9"/>
        <v/>
      </c>
      <c r="Q142" s="26" t="str">
        <f>IF(ISBLANK($B142),"",IFERROR(VLOOKUP(L142,Lister!$G$2:$H$11,2,FALSE),0)+IFERROR(VLOOKUP(K142,Lister!$G$2:$H$11,2,FALSE),0)+IFERROR(VLOOKUP(J142,Lister!$G$2:$H$11,2,FALSE),0))</f>
        <v/>
      </c>
      <c r="R142" s="33" t="str">
        <f t="shared" si="10"/>
        <v/>
      </c>
      <c r="S142">
        <f t="shared" si="8"/>
        <v>0</v>
      </c>
    </row>
    <row r="143" spans="1:19" x14ac:dyDescent="0.25">
      <c r="A143" s="30"/>
      <c r="E143" s="8"/>
      <c r="F143" s="9"/>
      <c r="I143" s="9"/>
      <c r="J143" s="10"/>
      <c r="K143" s="14"/>
      <c r="L143" s="14"/>
      <c r="M143" s="9"/>
      <c r="N143" s="25" t="str">
        <f>IFERROR(VLOOKUP($H143,Lister!$C$2:$D$18,2,FALSE),"")</f>
        <v/>
      </c>
      <c r="O143" s="23" t="str">
        <f t="shared" si="11"/>
        <v/>
      </c>
      <c r="P143" s="26" t="str">
        <f t="shared" si="9"/>
        <v/>
      </c>
      <c r="Q143" s="26" t="str">
        <f>IF(ISBLANK($B143),"",IFERROR(VLOOKUP(L143,Lister!$G$2:$H$11,2,FALSE),0)+IFERROR(VLOOKUP(K143,Lister!$G$2:$H$11,2,FALSE),0)+IFERROR(VLOOKUP(J143,Lister!$G$2:$H$11,2,FALSE),0))</f>
        <v/>
      </c>
      <c r="R143" s="33" t="str">
        <f t="shared" si="10"/>
        <v/>
      </c>
      <c r="S143">
        <f t="shared" si="8"/>
        <v>0</v>
      </c>
    </row>
    <row r="144" spans="1:19" x14ac:dyDescent="0.25">
      <c r="A144" s="30"/>
      <c r="E144" s="8"/>
      <c r="F144" s="9"/>
      <c r="I144" s="9"/>
      <c r="J144" s="10"/>
      <c r="K144" s="14"/>
      <c r="L144" s="14"/>
      <c r="M144" s="9"/>
      <c r="N144" s="25" t="str">
        <f>IFERROR(VLOOKUP($H144,Lister!$C$2:$D$18,2,FALSE),"")</f>
        <v/>
      </c>
      <c r="O144" s="23" t="str">
        <f t="shared" si="11"/>
        <v/>
      </c>
      <c r="P144" s="26" t="str">
        <f t="shared" si="9"/>
        <v/>
      </c>
      <c r="Q144" s="26" t="str">
        <f>IF(ISBLANK($B144),"",IFERROR(VLOOKUP(L144,Lister!$G$2:$H$11,2,FALSE),0)+IFERROR(VLOOKUP(K144,Lister!$G$2:$H$11,2,FALSE),0)+IFERROR(VLOOKUP(J144,Lister!$G$2:$H$11,2,FALSE),0))</f>
        <v/>
      </c>
      <c r="R144" s="33" t="str">
        <f t="shared" si="10"/>
        <v/>
      </c>
      <c r="S144">
        <f t="shared" si="8"/>
        <v>0</v>
      </c>
    </row>
    <row r="145" spans="1:19" x14ac:dyDescent="0.25">
      <c r="A145" s="30"/>
      <c r="E145" s="8"/>
      <c r="F145" s="9"/>
      <c r="I145" s="9"/>
      <c r="J145" s="10"/>
      <c r="K145" s="14"/>
      <c r="L145" s="14"/>
      <c r="M145" s="9"/>
      <c r="N145" s="25" t="str">
        <f>IFERROR(VLOOKUP($H145,Lister!$C$2:$D$18,2,FALSE),"")</f>
        <v/>
      </c>
      <c r="O145" s="23" t="str">
        <f t="shared" si="11"/>
        <v/>
      </c>
      <c r="P145" s="26" t="str">
        <f t="shared" si="9"/>
        <v/>
      </c>
      <c r="Q145" s="26" t="str">
        <f>IF(ISBLANK($B145),"",IFERROR(VLOOKUP(L145,Lister!$G$2:$H$11,2,FALSE),0)+IFERROR(VLOOKUP(K145,Lister!$G$2:$H$11,2,FALSE),0)+IFERROR(VLOOKUP(J145,Lister!$G$2:$H$11,2,FALSE),0))</f>
        <v/>
      </c>
      <c r="R145" s="33" t="str">
        <f t="shared" si="10"/>
        <v/>
      </c>
      <c r="S145">
        <f t="shared" si="8"/>
        <v>0</v>
      </c>
    </row>
    <row r="146" spans="1:19" x14ac:dyDescent="0.25">
      <c r="A146" s="30"/>
      <c r="E146" s="8"/>
      <c r="F146" s="9"/>
      <c r="I146" s="9"/>
      <c r="J146" s="10"/>
      <c r="K146" s="14"/>
      <c r="L146" s="14"/>
      <c r="M146" s="9"/>
      <c r="N146" s="25" t="str">
        <f>IFERROR(VLOOKUP($H146,Lister!$C$2:$D$18,2,FALSE),"")</f>
        <v/>
      </c>
      <c r="O146" s="23" t="str">
        <f t="shared" si="11"/>
        <v/>
      </c>
      <c r="P146" s="26" t="str">
        <f t="shared" si="9"/>
        <v/>
      </c>
      <c r="Q146" s="26" t="str">
        <f>IF(ISBLANK($B146),"",IFERROR(VLOOKUP(L146,Lister!$G$2:$H$11,2,FALSE),0)+IFERROR(VLOOKUP(K146,Lister!$G$2:$H$11,2,FALSE),0)+IFERROR(VLOOKUP(J146,Lister!$G$2:$H$11,2,FALSE),0))</f>
        <v/>
      </c>
      <c r="R146" s="33" t="str">
        <f t="shared" si="10"/>
        <v/>
      </c>
      <c r="S146">
        <f t="shared" si="8"/>
        <v>0</v>
      </c>
    </row>
    <row r="147" spans="1:19" x14ac:dyDescent="0.25">
      <c r="A147" s="30"/>
      <c r="E147" s="8"/>
      <c r="F147" s="9"/>
      <c r="I147" s="9"/>
      <c r="J147" s="10"/>
      <c r="K147" s="14"/>
      <c r="L147" s="14"/>
      <c r="M147" s="9"/>
      <c r="N147" s="25" t="str">
        <f>IFERROR(VLOOKUP($H147,Lister!$C$2:$D$18,2,FALSE),"")</f>
        <v/>
      </c>
      <c r="O147" s="23" t="str">
        <f t="shared" si="11"/>
        <v/>
      </c>
      <c r="P147" s="26" t="str">
        <f t="shared" si="9"/>
        <v/>
      </c>
      <c r="Q147" s="26" t="str">
        <f>IF(ISBLANK($B147),"",IFERROR(VLOOKUP(L147,Lister!$G$2:$H$11,2,FALSE),0)+IFERROR(VLOOKUP(K147,Lister!$G$2:$H$11,2,FALSE),0)+IFERROR(VLOOKUP(J147,Lister!$G$2:$H$11,2,FALSE),0))</f>
        <v/>
      </c>
      <c r="R147" s="33" t="str">
        <f t="shared" si="10"/>
        <v/>
      </c>
      <c r="S147">
        <f t="shared" si="8"/>
        <v>0</v>
      </c>
    </row>
    <row r="148" spans="1:19" x14ac:dyDescent="0.25">
      <c r="A148" s="30"/>
      <c r="E148" s="8"/>
      <c r="F148" s="9"/>
      <c r="I148" s="9"/>
      <c r="J148" s="10"/>
      <c r="K148" s="14"/>
      <c r="L148" s="14"/>
      <c r="M148" s="9"/>
      <c r="N148" s="25" t="str">
        <f>IFERROR(VLOOKUP($H148,Lister!$C$2:$D$18,2,FALSE),"")</f>
        <v/>
      </c>
      <c r="O148" s="23" t="str">
        <f t="shared" si="11"/>
        <v/>
      </c>
      <c r="P148" s="26" t="str">
        <f t="shared" si="9"/>
        <v/>
      </c>
      <c r="Q148" s="26" t="str">
        <f>IF(ISBLANK($B148),"",IFERROR(VLOOKUP(L148,Lister!$G$2:$H$11,2,FALSE),0)+IFERROR(VLOOKUP(K148,Lister!$G$2:$H$11,2,FALSE),0)+IFERROR(VLOOKUP(J148,Lister!$G$2:$H$11,2,FALSE),0))</f>
        <v/>
      </c>
      <c r="R148" s="33" t="str">
        <f t="shared" si="10"/>
        <v/>
      </c>
      <c r="S148">
        <f t="shared" si="8"/>
        <v>0</v>
      </c>
    </row>
    <row r="149" spans="1:19" x14ac:dyDescent="0.25">
      <c r="A149" s="30"/>
      <c r="E149" s="8"/>
      <c r="F149" s="9"/>
      <c r="I149" s="9"/>
      <c r="J149" s="10"/>
      <c r="K149" s="14"/>
      <c r="L149" s="14"/>
      <c r="M149" s="9"/>
      <c r="N149" s="25" t="str">
        <f>IFERROR(VLOOKUP($H149,Lister!$C$2:$D$18,2,FALSE),"")</f>
        <v/>
      </c>
      <c r="O149" s="23" t="str">
        <f t="shared" si="11"/>
        <v/>
      </c>
      <c r="P149" s="26" t="str">
        <f t="shared" si="9"/>
        <v/>
      </c>
      <c r="Q149" s="26" t="str">
        <f>IF(ISBLANK($B149),"",IFERROR(VLOOKUP(L149,Lister!$G$2:$H$11,2,FALSE),0)+IFERROR(VLOOKUP(K149,Lister!$G$2:$H$11,2,FALSE),0)+IFERROR(VLOOKUP(J149,Lister!$G$2:$H$11,2,FALSE),0))</f>
        <v/>
      </c>
      <c r="R149" s="33" t="str">
        <f t="shared" si="10"/>
        <v/>
      </c>
      <c r="S149">
        <f t="shared" si="8"/>
        <v>0</v>
      </c>
    </row>
    <row r="150" spans="1:19" x14ac:dyDescent="0.25">
      <c r="A150" s="30"/>
      <c r="E150" s="8"/>
      <c r="F150" s="9"/>
      <c r="I150" s="9"/>
      <c r="J150" s="10"/>
      <c r="K150" s="14"/>
      <c r="L150" s="14"/>
      <c r="M150" s="9"/>
      <c r="N150" s="25" t="str">
        <f>IFERROR(VLOOKUP($H150,Lister!$C$2:$D$18,2,FALSE),"")</f>
        <v/>
      </c>
      <c r="O150" s="23" t="str">
        <f t="shared" si="11"/>
        <v/>
      </c>
      <c r="P150" s="26" t="str">
        <f t="shared" si="9"/>
        <v/>
      </c>
      <c r="Q150" s="26" t="str">
        <f>IF(ISBLANK($B150),"",IFERROR(VLOOKUP(L150,Lister!$G$2:$H$11,2,FALSE),0)+IFERROR(VLOOKUP(K150,Lister!$G$2:$H$11,2,FALSE),0)+IFERROR(VLOOKUP(J150,Lister!$G$2:$H$11,2,FALSE),0))</f>
        <v/>
      </c>
      <c r="R150" s="33" t="str">
        <f t="shared" si="10"/>
        <v/>
      </c>
      <c r="S150">
        <f t="shared" si="8"/>
        <v>0</v>
      </c>
    </row>
    <row r="151" spans="1:19" x14ac:dyDescent="0.25">
      <c r="A151" s="30"/>
      <c r="E151" s="8"/>
      <c r="F151" s="9"/>
      <c r="I151" s="9"/>
      <c r="J151" s="10"/>
      <c r="K151" s="14"/>
      <c r="L151" s="14"/>
      <c r="M151" s="9"/>
      <c r="N151" s="25" t="str">
        <f>IFERROR(VLOOKUP($H151,Lister!$C$2:$D$18,2,FALSE),"")</f>
        <v/>
      </c>
      <c r="O151" s="23" t="str">
        <f t="shared" si="11"/>
        <v/>
      </c>
      <c r="P151" s="26" t="str">
        <f t="shared" si="9"/>
        <v/>
      </c>
      <c r="Q151" s="26" t="str">
        <f>IF(ISBLANK($B151),"",IFERROR(VLOOKUP(L151,Lister!$G$2:$H$11,2,FALSE),0)+IFERROR(VLOOKUP(K151,Lister!$G$2:$H$11,2,FALSE),0)+IFERROR(VLOOKUP(J151,Lister!$G$2:$H$11,2,FALSE),0))</f>
        <v/>
      </c>
      <c r="R151" s="33" t="str">
        <f t="shared" si="10"/>
        <v/>
      </c>
      <c r="S151">
        <f t="shared" si="8"/>
        <v>0</v>
      </c>
    </row>
    <row r="152" spans="1:19" x14ac:dyDescent="0.25">
      <c r="A152" s="30"/>
      <c r="E152" s="8"/>
      <c r="F152" s="9"/>
      <c r="I152" s="9"/>
      <c r="J152" s="10"/>
      <c r="K152" s="14"/>
      <c r="L152" s="14"/>
      <c r="M152" s="9"/>
      <c r="N152" s="25" t="str">
        <f>IFERROR(VLOOKUP($H152,Lister!$C$2:$D$18,2,FALSE),"")</f>
        <v/>
      </c>
      <c r="O152" s="23" t="str">
        <f t="shared" si="11"/>
        <v/>
      </c>
      <c r="P152" s="26" t="str">
        <f t="shared" si="9"/>
        <v/>
      </c>
      <c r="Q152" s="26" t="str">
        <f>IF(ISBLANK($B152),"",IFERROR(VLOOKUP(L152,Lister!$G$2:$H$11,2,FALSE),0)+IFERROR(VLOOKUP(K152,Lister!$G$2:$H$11,2,FALSE),0)+IFERROR(VLOOKUP(J152,Lister!$G$2:$H$11,2,FALSE),0))</f>
        <v/>
      </c>
      <c r="R152" s="33" t="str">
        <f t="shared" si="10"/>
        <v/>
      </c>
      <c r="S152">
        <f t="shared" si="8"/>
        <v>0</v>
      </c>
    </row>
    <row r="153" spans="1:19" x14ac:dyDescent="0.25">
      <c r="A153" s="30"/>
      <c r="E153" s="8"/>
      <c r="F153" s="9"/>
      <c r="I153" s="9"/>
      <c r="J153" s="10"/>
      <c r="K153" s="14"/>
      <c r="L153" s="14"/>
      <c r="M153" s="9"/>
      <c r="N153" s="25" t="str">
        <f>IFERROR(VLOOKUP($H153,Lister!$C$2:$D$18,2,FALSE),"")</f>
        <v/>
      </c>
      <c r="O153" s="23" t="str">
        <f t="shared" si="11"/>
        <v/>
      </c>
      <c r="P153" s="26" t="str">
        <f t="shared" si="9"/>
        <v/>
      </c>
      <c r="Q153" s="26" t="str">
        <f>IF(ISBLANK($B153),"",IFERROR(VLOOKUP(L153,Lister!$G$2:$H$11,2,FALSE),0)+IFERROR(VLOOKUP(K153,Lister!$G$2:$H$11,2,FALSE),0)+IFERROR(VLOOKUP(J153,Lister!$G$2:$H$11,2,FALSE),0))</f>
        <v/>
      </c>
      <c r="R153" s="33" t="str">
        <f t="shared" si="10"/>
        <v/>
      </c>
      <c r="S153">
        <f t="shared" si="8"/>
        <v>0</v>
      </c>
    </row>
    <row r="154" spans="1:19" x14ac:dyDescent="0.25">
      <c r="A154" s="30"/>
      <c r="E154" s="8"/>
      <c r="F154" s="9"/>
      <c r="I154" s="9"/>
      <c r="J154" s="10"/>
      <c r="K154" s="14"/>
      <c r="L154" s="14"/>
      <c r="M154" s="9"/>
      <c r="N154" s="25" t="str">
        <f>IFERROR(VLOOKUP($H154,Lister!$C$2:$D$18,2,FALSE),"")</f>
        <v/>
      </c>
      <c r="O154" s="23" t="str">
        <f t="shared" si="11"/>
        <v/>
      </c>
      <c r="P154" s="26" t="str">
        <f t="shared" si="9"/>
        <v/>
      </c>
      <c r="Q154" s="26" t="str">
        <f>IF(ISBLANK($B154),"",IFERROR(VLOOKUP(L154,Lister!$G$2:$H$11,2,FALSE),0)+IFERROR(VLOOKUP(K154,Lister!$G$2:$H$11,2,FALSE),0)+IFERROR(VLOOKUP(J154,Lister!$G$2:$H$11,2,FALSE),0))</f>
        <v/>
      </c>
      <c r="R154" s="33" t="str">
        <f t="shared" si="10"/>
        <v/>
      </c>
      <c r="S154">
        <f t="shared" si="8"/>
        <v>0</v>
      </c>
    </row>
    <row r="155" spans="1:19" x14ac:dyDescent="0.25">
      <c r="A155" s="30"/>
      <c r="E155" s="8"/>
      <c r="F155" s="9"/>
      <c r="I155" s="9"/>
      <c r="J155" s="10"/>
      <c r="K155" s="14"/>
      <c r="L155" s="14"/>
      <c r="M155" s="9"/>
      <c r="N155" s="25" t="str">
        <f>IFERROR(VLOOKUP($H155,Lister!$C$2:$D$18,2,FALSE),"")</f>
        <v/>
      </c>
      <c r="O155" s="23" t="str">
        <f t="shared" si="11"/>
        <v/>
      </c>
      <c r="P155" s="26" t="str">
        <f t="shared" si="9"/>
        <v/>
      </c>
      <c r="Q155" s="26" t="str">
        <f>IF(ISBLANK($B155),"",IFERROR(VLOOKUP(L155,Lister!$G$2:$H$11,2,FALSE),0)+IFERROR(VLOOKUP(K155,Lister!$G$2:$H$11,2,FALSE),0)+IFERROR(VLOOKUP(J155,Lister!$G$2:$H$11,2,FALSE),0))</f>
        <v/>
      </c>
      <c r="R155" s="33" t="str">
        <f t="shared" si="10"/>
        <v/>
      </c>
      <c r="S155">
        <f t="shared" si="8"/>
        <v>0</v>
      </c>
    </row>
    <row r="156" spans="1:19" x14ac:dyDescent="0.25">
      <c r="A156" s="30"/>
      <c r="E156" s="8"/>
      <c r="F156" s="9"/>
      <c r="I156" s="9"/>
      <c r="J156" s="10"/>
      <c r="K156" s="14"/>
      <c r="L156" s="14"/>
      <c r="M156" s="9"/>
      <c r="N156" s="25" t="str">
        <f>IFERROR(VLOOKUP($H156,Lister!$C$2:$D$18,2,FALSE),"")</f>
        <v/>
      </c>
      <c r="O156" s="23" t="str">
        <f t="shared" si="11"/>
        <v/>
      </c>
      <c r="P156" s="26" t="str">
        <f t="shared" si="9"/>
        <v/>
      </c>
      <c r="Q156" s="26" t="str">
        <f>IF(ISBLANK($B156),"",IFERROR(VLOOKUP(L156,Lister!$G$2:$H$11,2,FALSE),0)+IFERROR(VLOOKUP(K156,Lister!$G$2:$H$11,2,FALSE),0)+IFERROR(VLOOKUP(J156,Lister!$G$2:$H$11,2,FALSE),0))</f>
        <v/>
      </c>
      <c r="R156" s="33" t="str">
        <f t="shared" si="10"/>
        <v/>
      </c>
      <c r="S156">
        <f t="shared" si="8"/>
        <v>0</v>
      </c>
    </row>
    <row r="157" spans="1:19" x14ac:dyDescent="0.25">
      <c r="A157" s="30"/>
      <c r="E157" s="8"/>
      <c r="F157" s="9"/>
      <c r="I157" s="9"/>
      <c r="J157" s="10"/>
      <c r="K157" s="14"/>
      <c r="L157" s="14"/>
      <c r="M157" s="9"/>
      <c r="N157" s="25" t="str">
        <f>IFERROR(VLOOKUP($H157,Lister!$C$2:$D$18,2,FALSE),"")</f>
        <v/>
      </c>
      <c r="O157" s="23" t="str">
        <f t="shared" si="11"/>
        <v/>
      </c>
      <c r="P157" s="26" t="str">
        <f t="shared" si="9"/>
        <v/>
      </c>
      <c r="Q157" s="26" t="str">
        <f>IF(ISBLANK($B157),"",IFERROR(VLOOKUP(L157,Lister!$G$2:$H$11,2,FALSE),0)+IFERROR(VLOOKUP(K157,Lister!$G$2:$H$11,2,FALSE),0)+IFERROR(VLOOKUP(J157,Lister!$G$2:$H$11,2,FALSE),0))</f>
        <v/>
      </c>
      <c r="R157" s="33" t="str">
        <f t="shared" si="10"/>
        <v/>
      </c>
      <c r="S157">
        <f t="shared" si="8"/>
        <v>0</v>
      </c>
    </row>
    <row r="158" spans="1:19" x14ac:dyDescent="0.25">
      <c r="A158" s="30"/>
      <c r="E158" s="8"/>
      <c r="F158" s="9"/>
      <c r="I158" s="9"/>
      <c r="J158" s="10"/>
      <c r="K158" s="14"/>
      <c r="L158" s="14"/>
      <c r="M158" s="9"/>
      <c r="N158" s="25" t="str">
        <f>IFERROR(VLOOKUP($H158,Lister!$C$2:$D$18,2,FALSE),"")</f>
        <v/>
      </c>
      <c r="O158" s="23" t="str">
        <f t="shared" si="11"/>
        <v/>
      </c>
      <c r="P158" s="26" t="str">
        <f t="shared" si="9"/>
        <v/>
      </c>
      <c r="Q158" s="26" t="str">
        <f>IF(ISBLANK($B158),"",IFERROR(VLOOKUP(L158,Lister!$G$2:$H$11,2,FALSE),0)+IFERROR(VLOOKUP(K158,Lister!$G$2:$H$11,2,FALSE),0)+IFERROR(VLOOKUP(J158,Lister!$G$2:$H$11,2,FALSE),0))</f>
        <v/>
      </c>
      <c r="R158" s="33" t="str">
        <f t="shared" si="10"/>
        <v/>
      </c>
      <c r="S158">
        <f t="shared" si="8"/>
        <v>0</v>
      </c>
    </row>
    <row r="159" spans="1:19" x14ac:dyDescent="0.25">
      <c r="A159" s="30"/>
      <c r="E159" s="8"/>
      <c r="F159" s="9"/>
      <c r="I159" s="9"/>
      <c r="J159" s="10"/>
      <c r="K159" s="14"/>
      <c r="L159" s="14"/>
      <c r="M159" s="9"/>
      <c r="N159" s="25" t="str">
        <f>IFERROR(VLOOKUP($H159,Lister!$C$2:$D$18,2,FALSE),"")</f>
        <v/>
      </c>
      <c r="O159" s="23" t="str">
        <f t="shared" si="11"/>
        <v/>
      </c>
      <c r="P159" s="26" t="str">
        <f t="shared" si="9"/>
        <v/>
      </c>
      <c r="Q159" s="26" t="str">
        <f>IF(ISBLANK($B159),"",IFERROR(VLOOKUP(L159,Lister!$G$2:$H$11,2,FALSE),0)+IFERROR(VLOOKUP(K159,Lister!$G$2:$H$11,2,FALSE),0)+IFERROR(VLOOKUP(J159,Lister!$G$2:$H$11,2,FALSE),0))</f>
        <v/>
      </c>
      <c r="R159" s="33" t="str">
        <f t="shared" si="10"/>
        <v/>
      </c>
      <c r="S159">
        <f t="shared" si="8"/>
        <v>0</v>
      </c>
    </row>
    <row r="160" spans="1:19" x14ac:dyDescent="0.25">
      <c r="A160" s="30"/>
      <c r="E160" s="8"/>
      <c r="F160" s="9"/>
      <c r="I160" s="9"/>
      <c r="J160" s="10"/>
      <c r="K160" s="14"/>
      <c r="L160" s="14"/>
      <c r="M160" s="9"/>
      <c r="N160" s="25" t="str">
        <f>IFERROR(VLOOKUP($H160,Lister!$C$2:$D$18,2,FALSE),"")</f>
        <v/>
      </c>
      <c r="O160" s="23" t="str">
        <f t="shared" si="11"/>
        <v/>
      </c>
      <c r="P160" s="26" t="str">
        <f t="shared" si="9"/>
        <v/>
      </c>
      <c r="Q160" s="26" t="str">
        <f>IF(ISBLANK($B160),"",IFERROR(VLOOKUP(L160,Lister!$G$2:$H$11,2,FALSE),0)+IFERROR(VLOOKUP(K160,Lister!$G$2:$H$11,2,FALSE),0)+IFERROR(VLOOKUP(J160,Lister!$G$2:$H$11,2,FALSE),0))</f>
        <v/>
      </c>
      <c r="R160" s="33" t="str">
        <f t="shared" si="10"/>
        <v/>
      </c>
      <c r="S160">
        <f t="shared" si="8"/>
        <v>0</v>
      </c>
    </row>
    <row r="161" spans="1:19" x14ac:dyDescent="0.25">
      <c r="A161" s="30"/>
      <c r="E161" s="8"/>
      <c r="F161" s="9"/>
      <c r="I161" s="9"/>
      <c r="J161" s="10"/>
      <c r="K161" s="14"/>
      <c r="L161" s="14"/>
      <c r="M161" s="9"/>
      <c r="N161" s="25" t="str">
        <f>IFERROR(VLOOKUP($H161,Lister!$C$2:$D$18,2,FALSE),"")</f>
        <v/>
      </c>
      <c r="O161" s="23" t="str">
        <f t="shared" si="11"/>
        <v/>
      </c>
      <c r="P161" s="26" t="str">
        <f t="shared" si="9"/>
        <v/>
      </c>
      <c r="Q161" s="26" t="str">
        <f>IF(ISBLANK($B161),"",IFERROR(VLOOKUP(L161,Lister!$G$2:$H$11,2,FALSE),0)+IFERROR(VLOOKUP(K161,Lister!$G$2:$H$11,2,FALSE),0)+IFERROR(VLOOKUP(J161,Lister!$G$2:$H$11,2,FALSE),0))</f>
        <v/>
      </c>
      <c r="R161" s="33" t="str">
        <f t="shared" si="10"/>
        <v/>
      </c>
      <c r="S161">
        <f t="shared" si="8"/>
        <v>0</v>
      </c>
    </row>
    <row r="162" spans="1:19" x14ac:dyDescent="0.25">
      <c r="A162" s="30"/>
      <c r="E162" s="8"/>
      <c r="F162" s="9"/>
      <c r="I162" s="9"/>
      <c r="J162" s="10"/>
      <c r="K162" s="14"/>
      <c r="L162" s="14"/>
      <c r="M162" s="9"/>
      <c r="N162" s="25" t="str">
        <f>IFERROR(VLOOKUP($H162,Lister!$C$2:$D$18,2,FALSE),"")</f>
        <v/>
      </c>
      <c r="O162" s="23" t="str">
        <f t="shared" si="11"/>
        <v/>
      </c>
      <c r="P162" s="26" t="str">
        <f t="shared" si="9"/>
        <v/>
      </c>
      <c r="Q162" s="26" t="str">
        <f>IF(ISBLANK($B162),"",IFERROR(VLOOKUP(L162,Lister!$G$2:$H$11,2,FALSE),0)+IFERROR(VLOOKUP(K162,Lister!$G$2:$H$11,2,FALSE),0)+IFERROR(VLOOKUP(J162,Lister!$G$2:$H$11,2,FALSE),0))</f>
        <v/>
      </c>
      <c r="R162" s="33" t="str">
        <f t="shared" si="10"/>
        <v/>
      </c>
      <c r="S162">
        <f t="shared" si="8"/>
        <v>0</v>
      </c>
    </row>
    <row r="163" spans="1:19" x14ac:dyDescent="0.25">
      <c r="A163" s="30"/>
      <c r="E163" s="8"/>
      <c r="F163" s="9"/>
      <c r="I163" s="9"/>
      <c r="J163" s="10"/>
      <c r="K163" s="14"/>
      <c r="L163" s="14"/>
      <c r="M163" s="9"/>
      <c r="N163" s="25" t="str">
        <f>IFERROR(VLOOKUP($H163,Lister!$C$2:$D$18,2,FALSE),"")</f>
        <v/>
      </c>
      <c r="O163" s="23" t="str">
        <f t="shared" si="11"/>
        <v/>
      </c>
      <c r="P163" s="26" t="str">
        <f t="shared" si="9"/>
        <v/>
      </c>
      <c r="Q163" s="26" t="str">
        <f>IF(ISBLANK($B163),"",IFERROR(VLOOKUP(L163,Lister!$G$2:$H$11,2,FALSE),0)+IFERROR(VLOOKUP(K163,Lister!$G$2:$H$11,2,FALSE),0)+IFERROR(VLOOKUP(J163,Lister!$G$2:$H$11,2,FALSE),0))</f>
        <v/>
      </c>
      <c r="R163" s="33" t="str">
        <f t="shared" si="10"/>
        <v/>
      </c>
      <c r="S163">
        <f t="shared" si="8"/>
        <v>0</v>
      </c>
    </row>
    <row r="164" spans="1:19" x14ac:dyDescent="0.25">
      <c r="A164" s="30"/>
      <c r="E164" s="8"/>
      <c r="F164" s="9"/>
      <c r="I164" s="9"/>
      <c r="J164" s="10"/>
      <c r="K164" s="14"/>
      <c r="L164" s="14"/>
      <c r="M164" s="9"/>
      <c r="N164" s="25" t="str">
        <f>IFERROR(VLOOKUP($H164,Lister!$C$2:$D$18,2,FALSE),"")</f>
        <v/>
      </c>
      <c r="O164" s="23" t="str">
        <f t="shared" si="11"/>
        <v/>
      </c>
      <c r="P164" s="26" t="str">
        <f t="shared" si="9"/>
        <v/>
      </c>
      <c r="Q164" s="26" t="str">
        <f>IF(ISBLANK($B164),"",IFERROR(VLOOKUP(L164,Lister!$G$2:$H$11,2,FALSE),0)+IFERROR(VLOOKUP(K164,Lister!$G$2:$H$11,2,FALSE),0)+IFERROR(VLOOKUP(J164,Lister!$G$2:$H$11,2,FALSE),0))</f>
        <v/>
      </c>
      <c r="R164" s="33" t="str">
        <f t="shared" si="10"/>
        <v/>
      </c>
      <c r="S164">
        <f t="shared" si="8"/>
        <v>0</v>
      </c>
    </row>
    <row r="165" spans="1:19" x14ac:dyDescent="0.25">
      <c r="A165" s="30"/>
      <c r="E165" s="8"/>
      <c r="F165" s="9"/>
      <c r="I165" s="9"/>
      <c r="J165" s="10"/>
      <c r="K165" s="14"/>
      <c r="L165" s="14"/>
      <c r="M165" s="9"/>
      <c r="N165" s="25" t="str">
        <f>IFERROR(VLOOKUP($H165,Lister!$C$2:$D$18,2,FALSE),"")</f>
        <v/>
      </c>
      <c r="O165" s="23" t="str">
        <f t="shared" si="11"/>
        <v/>
      </c>
      <c r="P165" s="26" t="str">
        <f t="shared" si="9"/>
        <v/>
      </c>
      <c r="Q165" s="26" t="str">
        <f>IF(ISBLANK($B165),"",IFERROR(VLOOKUP(L165,Lister!$G$2:$H$11,2,FALSE),0)+IFERROR(VLOOKUP(K165,Lister!$G$2:$H$11,2,FALSE),0)+IFERROR(VLOOKUP(J165,Lister!$G$2:$H$11,2,FALSE),0))</f>
        <v/>
      </c>
      <c r="R165" s="33" t="str">
        <f t="shared" si="10"/>
        <v/>
      </c>
      <c r="S165">
        <f t="shared" si="8"/>
        <v>0</v>
      </c>
    </row>
    <row r="166" spans="1:19" x14ac:dyDescent="0.25">
      <c r="A166" s="30"/>
      <c r="E166" s="8"/>
      <c r="F166" s="9"/>
      <c r="I166" s="9"/>
      <c r="J166" s="10"/>
      <c r="K166" s="14"/>
      <c r="L166" s="14"/>
      <c r="M166" s="9"/>
      <c r="N166" s="25" t="str">
        <f>IFERROR(VLOOKUP($H166,Lister!$C$2:$D$18,2,FALSE),"")</f>
        <v/>
      </c>
      <c r="O166" s="23" t="str">
        <f t="shared" si="11"/>
        <v/>
      </c>
      <c r="P166" s="26" t="str">
        <f t="shared" si="9"/>
        <v/>
      </c>
      <c r="Q166" s="26" t="str">
        <f>IF(ISBLANK($B166),"",IFERROR(VLOOKUP(L166,Lister!$G$2:$H$11,2,FALSE),0)+IFERROR(VLOOKUP(K166,Lister!$G$2:$H$11,2,FALSE),0)+IFERROR(VLOOKUP(J166,Lister!$G$2:$H$11,2,FALSE),0))</f>
        <v/>
      </c>
      <c r="R166" s="33" t="str">
        <f t="shared" si="10"/>
        <v/>
      </c>
      <c r="S166">
        <f t="shared" si="8"/>
        <v>0</v>
      </c>
    </row>
    <row r="167" spans="1:19" x14ac:dyDescent="0.25">
      <c r="A167" s="30"/>
      <c r="E167" s="8"/>
      <c r="F167" s="9"/>
      <c r="I167" s="9"/>
      <c r="J167" s="10"/>
      <c r="K167" s="14"/>
      <c r="L167" s="14"/>
      <c r="M167" s="9"/>
      <c r="N167" s="25" t="str">
        <f>IFERROR(VLOOKUP($H167,Lister!$C$2:$D$18,2,FALSE),"")</f>
        <v/>
      </c>
      <c r="O167" s="23" t="str">
        <f t="shared" si="11"/>
        <v/>
      </c>
      <c r="P167" s="26" t="str">
        <f t="shared" si="9"/>
        <v/>
      </c>
      <c r="Q167" s="26" t="str">
        <f>IF(ISBLANK($B167),"",IFERROR(VLOOKUP(L167,Lister!$G$2:$H$11,2,FALSE),0)+IFERROR(VLOOKUP(K167,Lister!$G$2:$H$11,2,FALSE),0)+IFERROR(VLOOKUP(J167,Lister!$G$2:$H$11,2,FALSE),0))</f>
        <v/>
      </c>
      <c r="R167" s="33" t="str">
        <f t="shared" si="10"/>
        <v/>
      </c>
      <c r="S167">
        <f t="shared" si="8"/>
        <v>0</v>
      </c>
    </row>
    <row r="168" spans="1:19" x14ac:dyDescent="0.25">
      <c r="A168" s="30"/>
      <c r="E168" s="8"/>
      <c r="F168" s="9"/>
      <c r="I168" s="9"/>
      <c r="J168" s="10"/>
      <c r="K168" s="14"/>
      <c r="L168" s="14"/>
      <c r="M168" s="9"/>
      <c r="N168" s="25" t="str">
        <f>IFERROR(VLOOKUP($H168,Lister!$C$2:$D$18,2,FALSE),"")</f>
        <v/>
      </c>
      <c r="O168" s="23" t="str">
        <f t="shared" si="11"/>
        <v/>
      </c>
      <c r="P168" s="26" t="str">
        <f t="shared" si="9"/>
        <v/>
      </c>
      <c r="Q168" s="26" t="str">
        <f>IF(ISBLANK($B168),"",IFERROR(VLOOKUP(L168,Lister!$G$2:$H$11,2,FALSE),0)+IFERROR(VLOOKUP(K168,Lister!$G$2:$H$11,2,FALSE),0)+IFERROR(VLOOKUP(J168,Lister!$G$2:$H$11,2,FALSE),0))</f>
        <v/>
      </c>
      <c r="R168" s="33" t="str">
        <f t="shared" si="10"/>
        <v/>
      </c>
      <c r="S168">
        <f t="shared" si="8"/>
        <v>0</v>
      </c>
    </row>
    <row r="169" spans="1:19" x14ac:dyDescent="0.25">
      <c r="A169" s="30"/>
      <c r="E169" s="8"/>
      <c r="F169" s="9"/>
      <c r="I169" s="9"/>
      <c r="J169" s="10"/>
      <c r="K169" s="14"/>
      <c r="L169" s="14"/>
      <c r="M169" s="9"/>
      <c r="N169" s="25" t="str">
        <f>IFERROR(VLOOKUP($H169,Lister!$C$2:$D$18,2,FALSE),"")</f>
        <v/>
      </c>
      <c r="O169" s="23" t="str">
        <f t="shared" si="11"/>
        <v/>
      </c>
      <c r="P169" s="26" t="str">
        <f t="shared" si="9"/>
        <v/>
      </c>
      <c r="Q169" s="26" t="str">
        <f>IF(ISBLANK($B169),"",IFERROR(VLOOKUP(L169,Lister!$G$2:$H$11,2,FALSE),0)+IFERROR(VLOOKUP(K169,Lister!$G$2:$H$11,2,FALSE),0)+IFERROR(VLOOKUP(J169,Lister!$G$2:$H$11,2,FALSE),0))</f>
        <v/>
      </c>
      <c r="R169" s="33" t="str">
        <f t="shared" si="10"/>
        <v/>
      </c>
      <c r="S169">
        <f t="shared" si="8"/>
        <v>0</v>
      </c>
    </row>
    <row r="170" spans="1:19" x14ac:dyDescent="0.25">
      <c r="A170" s="30"/>
      <c r="E170" s="8"/>
      <c r="F170" s="9"/>
      <c r="I170" s="9"/>
      <c r="J170" s="10"/>
      <c r="K170" s="14"/>
      <c r="L170" s="14"/>
      <c r="M170" s="9"/>
      <c r="N170" s="25" t="str">
        <f>IFERROR(VLOOKUP($H170,Lister!$C$2:$D$18,2,FALSE),"")</f>
        <v/>
      </c>
      <c r="O170" s="23" t="str">
        <f t="shared" si="11"/>
        <v/>
      </c>
      <c r="P170" s="26" t="str">
        <f t="shared" si="9"/>
        <v/>
      </c>
      <c r="Q170" s="26" t="str">
        <f>IF(ISBLANK($B170),"",IFERROR(VLOOKUP(L170,Lister!$G$2:$H$11,2,FALSE),0)+IFERROR(VLOOKUP(K170,Lister!$G$2:$H$11,2,FALSE),0)+IFERROR(VLOOKUP(J170,Lister!$G$2:$H$11,2,FALSE),0))</f>
        <v/>
      </c>
      <c r="R170" s="33" t="str">
        <f t="shared" si="10"/>
        <v/>
      </c>
      <c r="S170">
        <f t="shared" si="8"/>
        <v>0</v>
      </c>
    </row>
    <row r="171" spans="1:19" x14ac:dyDescent="0.25">
      <c r="A171" s="30"/>
      <c r="E171" s="8"/>
      <c r="F171" s="9"/>
      <c r="I171" s="9"/>
      <c r="J171" s="10"/>
      <c r="K171" s="14"/>
      <c r="L171" s="14"/>
      <c r="M171" s="9"/>
      <c r="N171" s="25" t="str">
        <f>IFERROR(VLOOKUP($H171,Lister!$C$2:$D$18,2,FALSE),"")</f>
        <v/>
      </c>
      <c r="O171" s="23" t="str">
        <f t="shared" si="11"/>
        <v/>
      </c>
      <c r="P171" s="26" t="str">
        <f t="shared" si="9"/>
        <v/>
      </c>
      <c r="Q171" s="26" t="str">
        <f>IF(ISBLANK($B171),"",IFERROR(VLOOKUP(L171,Lister!$G$2:$H$11,2,FALSE),0)+IFERROR(VLOOKUP(K171,Lister!$G$2:$H$11,2,FALSE),0)+IFERROR(VLOOKUP(J171,Lister!$G$2:$H$11,2,FALSE),0))</f>
        <v/>
      </c>
      <c r="R171" s="33" t="str">
        <f t="shared" si="10"/>
        <v/>
      </c>
      <c r="S171">
        <f t="shared" si="8"/>
        <v>0</v>
      </c>
    </row>
    <row r="172" spans="1:19" x14ac:dyDescent="0.25">
      <c r="A172" s="30"/>
      <c r="E172" s="8"/>
      <c r="F172" s="9"/>
      <c r="I172" s="9"/>
      <c r="J172" s="10"/>
      <c r="K172" s="14"/>
      <c r="L172" s="14"/>
      <c r="M172" s="9"/>
      <c r="N172" s="25" t="str">
        <f>IFERROR(VLOOKUP($H172,Lister!$C$2:$D$18,2,FALSE),"")</f>
        <v/>
      </c>
      <c r="O172" s="23" t="str">
        <f t="shared" si="11"/>
        <v/>
      </c>
      <c r="P172" s="26" t="str">
        <f t="shared" si="9"/>
        <v/>
      </c>
      <c r="Q172" s="26" t="str">
        <f>IF(ISBLANK($B172),"",IFERROR(VLOOKUP(L172,Lister!$G$2:$H$11,2,FALSE),0)+IFERROR(VLOOKUP(K172,Lister!$G$2:$H$11,2,FALSE),0)+IFERROR(VLOOKUP(J172,Lister!$G$2:$H$11,2,FALSE),0))</f>
        <v/>
      </c>
      <c r="R172" s="33" t="str">
        <f t="shared" si="10"/>
        <v/>
      </c>
      <c r="S172">
        <f t="shared" si="8"/>
        <v>0</v>
      </c>
    </row>
    <row r="173" spans="1:19" x14ac:dyDescent="0.25">
      <c r="A173" s="30"/>
      <c r="E173" s="8"/>
      <c r="F173" s="9"/>
      <c r="I173" s="9"/>
      <c r="J173" s="10"/>
      <c r="K173" s="14"/>
      <c r="L173" s="14"/>
      <c r="M173" s="9"/>
      <c r="N173" s="25" t="str">
        <f>IFERROR(VLOOKUP($H173,Lister!$C$2:$D$18,2,FALSE),"")</f>
        <v/>
      </c>
      <c r="O173" s="23" t="str">
        <f t="shared" si="11"/>
        <v/>
      </c>
      <c r="P173" s="26" t="str">
        <f t="shared" si="9"/>
        <v/>
      </c>
      <c r="Q173" s="26" t="str">
        <f>IF(ISBLANK($B173),"",IFERROR(VLOOKUP(L173,Lister!$G$2:$H$11,2,FALSE),0)+IFERROR(VLOOKUP(K173,Lister!$G$2:$H$11,2,FALSE),0)+IFERROR(VLOOKUP(J173,Lister!$G$2:$H$11,2,FALSE),0))</f>
        <v/>
      </c>
      <c r="R173" s="33" t="str">
        <f t="shared" si="10"/>
        <v/>
      </c>
      <c r="S173">
        <f t="shared" si="8"/>
        <v>0</v>
      </c>
    </row>
    <row r="174" spans="1:19" x14ac:dyDescent="0.25">
      <c r="A174" s="30"/>
      <c r="E174" s="8"/>
      <c r="F174" s="9"/>
      <c r="I174" s="9"/>
      <c r="J174" s="10"/>
      <c r="K174" s="14"/>
      <c r="L174" s="14"/>
      <c r="M174" s="9"/>
      <c r="N174" s="25" t="str">
        <f>IFERROR(VLOOKUP($H174,Lister!$C$2:$D$18,2,FALSE),"")</f>
        <v/>
      </c>
      <c r="O174" s="23" t="str">
        <f t="shared" si="11"/>
        <v/>
      </c>
      <c r="P174" s="26" t="str">
        <f t="shared" si="9"/>
        <v/>
      </c>
      <c r="Q174" s="26" t="str">
        <f>IF(ISBLANK($B174),"",IFERROR(VLOOKUP(L174,Lister!$G$2:$H$11,2,FALSE),0)+IFERROR(VLOOKUP(K174,Lister!$G$2:$H$11,2,FALSE),0)+IFERROR(VLOOKUP(J174,Lister!$G$2:$H$11,2,FALSE),0))</f>
        <v/>
      </c>
      <c r="R174" s="33" t="str">
        <f t="shared" si="10"/>
        <v/>
      </c>
      <c r="S174">
        <f t="shared" si="8"/>
        <v>0</v>
      </c>
    </row>
    <row r="175" spans="1:19" x14ac:dyDescent="0.25">
      <c r="A175" s="30"/>
      <c r="E175" s="8"/>
      <c r="F175" s="9"/>
      <c r="I175" s="9"/>
      <c r="J175" s="10"/>
      <c r="K175" s="14"/>
      <c r="L175" s="14"/>
      <c r="M175" s="9"/>
      <c r="N175" s="25" t="str">
        <f>IFERROR(VLOOKUP($H175,Lister!$C$2:$D$18,2,FALSE),"")</f>
        <v/>
      </c>
      <c r="O175" s="23" t="str">
        <f t="shared" si="11"/>
        <v/>
      </c>
      <c r="P175" s="26" t="str">
        <f t="shared" si="9"/>
        <v/>
      </c>
      <c r="Q175" s="26" t="str">
        <f>IF(ISBLANK($B175),"",IFERROR(VLOOKUP(L175,Lister!$G$2:$H$11,2,FALSE),0)+IFERROR(VLOOKUP(K175,Lister!$G$2:$H$11,2,FALSE),0)+IFERROR(VLOOKUP(J175,Lister!$G$2:$H$11,2,FALSE),0))</f>
        <v/>
      </c>
      <c r="R175" s="33" t="str">
        <f t="shared" si="10"/>
        <v/>
      </c>
      <c r="S175">
        <f t="shared" si="8"/>
        <v>0</v>
      </c>
    </row>
    <row r="176" spans="1:19" x14ac:dyDescent="0.25">
      <c r="A176" s="30"/>
      <c r="E176" s="8"/>
      <c r="F176" s="9"/>
      <c r="I176" s="9"/>
      <c r="J176" s="10"/>
      <c r="K176" s="14"/>
      <c r="L176" s="14"/>
      <c r="M176" s="9"/>
      <c r="N176" s="25" t="str">
        <f>IFERROR(VLOOKUP($H176,Lister!$C$2:$D$18,2,FALSE),"")</f>
        <v/>
      </c>
      <c r="O176" s="23" t="str">
        <f t="shared" si="11"/>
        <v/>
      </c>
      <c r="P176" s="26" t="str">
        <f t="shared" si="9"/>
        <v/>
      </c>
      <c r="Q176" s="26" t="str">
        <f>IF(ISBLANK($B176),"",IFERROR(VLOOKUP(L176,Lister!$G$2:$H$11,2,FALSE),0)+IFERROR(VLOOKUP(K176,Lister!$G$2:$H$11,2,FALSE),0)+IFERROR(VLOOKUP(J176,Lister!$G$2:$H$11,2,FALSE),0))</f>
        <v/>
      </c>
      <c r="R176" s="33" t="str">
        <f t="shared" si="10"/>
        <v/>
      </c>
      <c r="S176">
        <f t="shared" si="8"/>
        <v>0</v>
      </c>
    </row>
    <row r="177" spans="1:19" x14ac:dyDescent="0.25">
      <c r="A177" s="30"/>
      <c r="E177" s="8"/>
      <c r="F177" s="9"/>
      <c r="I177" s="9"/>
      <c r="J177" s="10"/>
      <c r="K177" s="14"/>
      <c r="L177" s="14"/>
      <c r="M177" s="9"/>
      <c r="N177" s="25" t="str">
        <f>IFERROR(VLOOKUP($H177,Lister!$C$2:$D$18,2,FALSE),"")</f>
        <v/>
      </c>
      <c r="O177" s="23" t="str">
        <f t="shared" si="11"/>
        <v/>
      </c>
      <c r="P177" s="26" t="str">
        <f t="shared" si="9"/>
        <v/>
      </c>
      <c r="Q177" s="26" t="str">
        <f>IF(ISBLANK($B177),"",IFERROR(VLOOKUP(L177,Lister!$G$2:$H$11,2,FALSE),0)+IFERROR(VLOOKUP(K177,Lister!$G$2:$H$11,2,FALSE),0)+IFERROR(VLOOKUP(J177,Lister!$G$2:$H$11,2,FALSE),0))</f>
        <v/>
      </c>
      <c r="R177" s="33" t="str">
        <f t="shared" si="10"/>
        <v/>
      </c>
      <c r="S177">
        <f t="shared" si="8"/>
        <v>0</v>
      </c>
    </row>
    <row r="178" spans="1:19" x14ac:dyDescent="0.25">
      <c r="A178" s="30"/>
      <c r="E178" s="8"/>
      <c r="F178" s="9"/>
      <c r="I178" s="9"/>
      <c r="J178" s="10"/>
      <c r="K178" s="14"/>
      <c r="L178" s="14"/>
      <c r="M178" s="9"/>
      <c r="N178" s="25" t="str">
        <f>IFERROR(VLOOKUP($H178,Lister!$C$2:$D$18,2,FALSE),"")</f>
        <v/>
      </c>
      <c r="O178" s="23" t="str">
        <f t="shared" si="11"/>
        <v/>
      </c>
      <c r="P178" s="26" t="str">
        <f t="shared" si="9"/>
        <v/>
      </c>
      <c r="Q178" s="26" t="str">
        <f>IF(ISBLANK($B178),"",IFERROR(VLOOKUP(L178,Lister!$G$2:$H$11,2,FALSE),0)+IFERROR(VLOOKUP(K178,Lister!$G$2:$H$11,2,FALSE),0)+IFERROR(VLOOKUP(J178,Lister!$G$2:$H$11,2,FALSE),0))</f>
        <v/>
      </c>
      <c r="R178" s="33" t="str">
        <f t="shared" si="10"/>
        <v/>
      </c>
      <c r="S178">
        <f t="shared" si="8"/>
        <v>0</v>
      </c>
    </row>
    <row r="179" spans="1:19" x14ac:dyDescent="0.25">
      <c r="A179" s="30"/>
      <c r="E179" s="8"/>
      <c r="F179" s="9"/>
      <c r="I179" s="9"/>
      <c r="J179" s="10"/>
      <c r="K179" s="14"/>
      <c r="L179" s="14"/>
      <c r="M179" s="9"/>
      <c r="N179" s="25" t="str">
        <f>IFERROR(VLOOKUP($H179,Lister!$C$2:$D$18,2,FALSE),"")</f>
        <v/>
      </c>
      <c r="O179" s="23" t="str">
        <f t="shared" si="11"/>
        <v/>
      </c>
      <c r="P179" s="26" t="str">
        <f t="shared" si="9"/>
        <v/>
      </c>
      <c r="Q179" s="26" t="str">
        <f>IF(ISBLANK($B179),"",IFERROR(VLOOKUP(L179,Lister!$G$2:$H$11,2,FALSE),0)+IFERROR(VLOOKUP(K179,Lister!$G$2:$H$11,2,FALSE),0)+IFERROR(VLOOKUP(J179,Lister!$G$2:$H$11,2,FALSE),0))</f>
        <v/>
      </c>
      <c r="R179" s="33" t="str">
        <f t="shared" si="10"/>
        <v/>
      </c>
      <c r="S179">
        <f t="shared" si="8"/>
        <v>0</v>
      </c>
    </row>
    <row r="180" spans="1:19" x14ac:dyDescent="0.25">
      <c r="A180" s="30"/>
      <c r="E180" s="8"/>
      <c r="F180" s="9"/>
      <c r="I180" s="9"/>
      <c r="J180" s="10"/>
      <c r="K180" s="14"/>
      <c r="L180" s="14"/>
      <c r="M180" s="9"/>
      <c r="N180" s="25" t="str">
        <f>IFERROR(VLOOKUP($H180,Lister!$C$2:$D$18,2,FALSE),"")</f>
        <v/>
      </c>
      <c r="O180" s="23" t="str">
        <f t="shared" si="11"/>
        <v/>
      </c>
      <c r="P180" s="26" t="str">
        <f t="shared" si="9"/>
        <v/>
      </c>
      <c r="Q180" s="26" t="str">
        <f>IF(ISBLANK($B180),"",IFERROR(VLOOKUP(L180,Lister!$G$2:$H$11,2,FALSE),0)+IFERROR(VLOOKUP(K180,Lister!$G$2:$H$11,2,FALSE),0)+IFERROR(VLOOKUP(J180,Lister!$G$2:$H$11,2,FALSE),0))</f>
        <v/>
      </c>
      <c r="R180" s="33" t="str">
        <f t="shared" si="10"/>
        <v/>
      </c>
      <c r="S180">
        <f t="shared" si="8"/>
        <v>0</v>
      </c>
    </row>
    <row r="181" spans="1:19" x14ac:dyDescent="0.25">
      <c r="A181" s="30"/>
      <c r="E181" s="8"/>
      <c r="F181" s="9"/>
      <c r="I181" s="9"/>
      <c r="J181" s="10"/>
      <c r="K181" s="14"/>
      <c r="L181" s="14"/>
      <c r="M181" s="9"/>
      <c r="N181" s="25" t="str">
        <f>IFERROR(VLOOKUP($H181,Lister!$C$2:$D$18,2,FALSE),"")</f>
        <v/>
      </c>
      <c r="O181" s="23" t="str">
        <f t="shared" si="11"/>
        <v/>
      </c>
      <c r="P181" s="26" t="str">
        <f t="shared" si="9"/>
        <v/>
      </c>
      <c r="Q181" s="26" t="str">
        <f>IF(ISBLANK($B181),"",IFERROR(VLOOKUP(L181,Lister!$G$2:$H$11,2,FALSE),0)+IFERROR(VLOOKUP(K181,Lister!$G$2:$H$11,2,FALSE),0)+IFERROR(VLOOKUP(J181,Lister!$G$2:$H$11,2,FALSE),0))</f>
        <v/>
      </c>
      <c r="R181" s="33" t="str">
        <f t="shared" si="10"/>
        <v/>
      </c>
      <c r="S181">
        <f t="shared" si="8"/>
        <v>0</v>
      </c>
    </row>
    <row r="182" spans="1:19" x14ac:dyDescent="0.25">
      <c r="A182" s="30"/>
      <c r="E182" s="8"/>
      <c r="F182" s="9"/>
      <c r="I182" s="9"/>
      <c r="J182" s="10"/>
      <c r="K182" s="14"/>
      <c r="L182" s="14"/>
      <c r="M182" s="9"/>
      <c r="N182" s="25" t="str">
        <f>IFERROR(VLOOKUP($H182,Lister!$C$2:$D$18,2,FALSE),"")</f>
        <v/>
      </c>
      <c r="O182" s="23" t="str">
        <f t="shared" si="11"/>
        <v/>
      </c>
      <c r="P182" s="26" t="str">
        <f t="shared" si="9"/>
        <v/>
      </c>
      <c r="Q182" s="26" t="str">
        <f>IF(ISBLANK($B182),"",IFERROR(VLOOKUP(L182,Lister!$G$2:$H$11,2,FALSE),0)+IFERROR(VLOOKUP(K182,Lister!$G$2:$H$11,2,FALSE),0)+IFERROR(VLOOKUP(J182,Lister!$G$2:$H$11,2,FALSE),0))</f>
        <v/>
      </c>
      <c r="R182" s="33" t="str">
        <f t="shared" si="10"/>
        <v/>
      </c>
      <c r="S182">
        <f t="shared" si="8"/>
        <v>0</v>
      </c>
    </row>
    <row r="183" spans="1:19" x14ac:dyDescent="0.25">
      <c r="A183" s="30"/>
      <c r="E183" s="8"/>
      <c r="F183" s="9"/>
      <c r="I183" s="9"/>
      <c r="J183" s="10"/>
      <c r="K183" s="14"/>
      <c r="L183" s="14"/>
      <c r="M183" s="9"/>
      <c r="N183" s="25" t="str">
        <f>IFERROR(VLOOKUP($H183,Lister!$C$2:$D$18,2,FALSE),"")</f>
        <v/>
      </c>
      <c r="O183" s="23" t="str">
        <f t="shared" si="11"/>
        <v/>
      </c>
      <c r="P183" s="26" t="str">
        <f t="shared" si="9"/>
        <v/>
      </c>
      <c r="Q183" s="26" t="str">
        <f>IF(ISBLANK($B183),"",IFERROR(VLOOKUP(L183,Lister!$G$2:$H$11,2,FALSE),0)+IFERROR(VLOOKUP(K183,Lister!$G$2:$H$11,2,FALSE),0)+IFERROR(VLOOKUP(J183,Lister!$G$2:$H$11,2,FALSE),0))</f>
        <v/>
      </c>
      <c r="R183" s="33" t="str">
        <f t="shared" si="10"/>
        <v/>
      </c>
      <c r="S183">
        <f t="shared" si="8"/>
        <v>0</v>
      </c>
    </row>
    <row r="184" spans="1:19" x14ac:dyDescent="0.25">
      <c r="A184" s="30"/>
      <c r="E184" s="8"/>
      <c r="F184" s="9"/>
      <c r="I184" s="9"/>
      <c r="J184" s="10"/>
      <c r="K184" s="14"/>
      <c r="L184" s="14"/>
      <c r="M184" s="9"/>
      <c r="N184" s="25" t="str">
        <f>IFERROR(VLOOKUP($H184,Lister!$C$2:$D$18,2,FALSE),"")</f>
        <v/>
      </c>
      <c r="O184" s="23" t="str">
        <f t="shared" si="11"/>
        <v/>
      </c>
      <c r="P184" s="26" t="str">
        <f t="shared" si="9"/>
        <v/>
      </c>
      <c r="Q184" s="26" t="str">
        <f>IF(ISBLANK($B184),"",IFERROR(VLOOKUP(L184,Lister!$G$2:$H$11,2,FALSE),0)+IFERROR(VLOOKUP(K184,Lister!$G$2:$H$11,2,FALSE),0)+IFERROR(VLOOKUP(J184,Lister!$G$2:$H$11,2,FALSE),0))</f>
        <v/>
      </c>
      <c r="R184" s="33" t="str">
        <f t="shared" si="10"/>
        <v/>
      </c>
      <c r="S184">
        <f t="shared" si="8"/>
        <v>0</v>
      </c>
    </row>
    <row r="185" spans="1:19" x14ac:dyDescent="0.25">
      <c r="A185" s="30"/>
      <c r="E185" s="8"/>
      <c r="F185" s="9"/>
      <c r="I185" s="9"/>
      <c r="J185" s="10"/>
      <c r="K185" s="14"/>
      <c r="L185" s="14"/>
      <c r="M185" s="9"/>
      <c r="N185" s="25" t="str">
        <f>IFERROR(VLOOKUP($H185,Lister!$C$2:$D$18,2,FALSE),"")</f>
        <v/>
      </c>
      <c r="O185" s="23" t="str">
        <f t="shared" si="11"/>
        <v/>
      </c>
      <c r="P185" s="26" t="str">
        <f t="shared" si="9"/>
        <v/>
      </c>
      <c r="Q185" s="26" t="str">
        <f>IF(ISBLANK($B185),"",IFERROR(VLOOKUP(L185,Lister!$G$2:$H$11,2,FALSE),0)+IFERROR(VLOOKUP(K185,Lister!$G$2:$H$11,2,FALSE),0)+IFERROR(VLOOKUP(J185,Lister!$G$2:$H$11,2,FALSE),0))</f>
        <v/>
      </c>
      <c r="R185" s="33" t="str">
        <f t="shared" si="10"/>
        <v/>
      </c>
      <c r="S185">
        <f t="shared" si="8"/>
        <v>0</v>
      </c>
    </row>
    <row r="186" spans="1:19" x14ac:dyDescent="0.25">
      <c r="A186" s="30"/>
      <c r="E186" s="8"/>
      <c r="F186" s="9"/>
      <c r="I186" s="9"/>
      <c r="J186" s="10"/>
      <c r="K186" s="14"/>
      <c r="L186" s="14"/>
      <c r="M186" s="9"/>
      <c r="N186" s="25" t="str">
        <f>IFERROR(VLOOKUP($H186,Lister!$C$2:$D$18,2,FALSE),"")</f>
        <v/>
      </c>
      <c r="O186" s="23" t="str">
        <f t="shared" si="11"/>
        <v/>
      </c>
      <c r="P186" s="26" t="str">
        <f t="shared" si="9"/>
        <v/>
      </c>
      <c r="Q186" s="26" t="str">
        <f>IF(ISBLANK($B186),"",IFERROR(VLOOKUP(L186,Lister!$G$2:$H$11,2,FALSE),0)+IFERROR(VLOOKUP(K186,Lister!$G$2:$H$11,2,FALSE),0)+IFERROR(VLOOKUP(J186,Lister!$G$2:$H$11,2,FALSE),0))</f>
        <v/>
      </c>
      <c r="R186" s="33" t="str">
        <f t="shared" si="10"/>
        <v/>
      </c>
      <c r="S186">
        <f t="shared" si="8"/>
        <v>0</v>
      </c>
    </row>
    <row r="187" spans="1:19" x14ac:dyDescent="0.25">
      <c r="A187" s="30"/>
      <c r="E187" s="8"/>
      <c r="F187" s="9"/>
      <c r="I187" s="9"/>
      <c r="J187" s="10"/>
      <c r="K187" s="14"/>
      <c r="L187" s="14"/>
      <c r="M187" s="9"/>
      <c r="N187" s="25" t="str">
        <f>IFERROR(VLOOKUP($H187,Lister!$C$2:$D$18,2,FALSE),"")</f>
        <v/>
      </c>
      <c r="O187" s="23" t="str">
        <f t="shared" si="11"/>
        <v/>
      </c>
      <c r="P187" s="26" t="str">
        <f t="shared" si="9"/>
        <v/>
      </c>
      <c r="Q187" s="26" t="str">
        <f>IF(ISBLANK($B187),"",IFERROR(VLOOKUP(L187,Lister!$G$2:$H$11,2,FALSE),0)+IFERROR(VLOOKUP(K187,Lister!$G$2:$H$11,2,FALSE),0)+IFERROR(VLOOKUP(J187,Lister!$G$2:$H$11,2,FALSE),0))</f>
        <v/>
      </c>
      <c r="R187" s="33" t="str">
        <f t="shared" si="10"/>
        <v/>
      </c>
      <c r="S187">
        <f t="shared" si="8"/>
        <v>0</v>
      </c>
    </row>
    <row r="188" spans="1:19" x14ac:dyDescent="0.25">
      <c r="A188" s="30"/>
      <c r="E188" s="8"/>
      <c r="F188" s="9"/>
      <c r="I188" s="9"/>
      <c r="J188" s="10"/>
      <c r="K188" s="14"/>
      <c r="L188" s="14"/>
      <c r="M188" s="9"/>
      <c r="N188" s="25" t="str">
        <f>IFERROR(VLOOKUP($H188,Lister!$C$2:$D$18,2,FALSE),"")</f>
        <v/>
      </c>
      <c r="O188" s="23" t="str">
        <f t="shared" si="11"/>
        <v/>
      </c>
      <c r="P188" s="26" t="str">
        <f t="shared" si="9"/>
        <v/>
      </c>
      <c r="Q188" s="26" t="str">
        <f>IF(ISBLANK($B188),"",IFERROR(VLOOKUP(L188,Lister!$G$2:$H$11,2,FALSE),0)+IFERROR(VLOOKUP(K188,Lister!$G$2:$H$11,2,FALSE),0)+IFERROR(VLOOKUP(J188,Lister!$G$2:$H$11,2,FALSE),0))</f>
        <v/>
      </c>
      <c r="R188" s="33" t="str">
        <f t="shared" si="10"/>
        <v/>
      </c>
      <c r="S188">
        <f t="shared" si="8"/>
        <v>0</v>
      </c>
    </row>
    <row r="189" spans="1:19" x14ac:dyDescent="0.25">
      <c r="A189" s="30"/>
      <c r="E189" s="8"/>
      <c r="F189" s="9"/>
      <c r="I189" s="9"/>
      <c r="J189" s="10"/>
      <c r="K189" s="14"/>
      <c r="L189" s="14"/>
      <c r="M189" s="9"/>
      <c r="N189" s="25" t="str">
        <f>IFERROR(VLOOKUP($H189,Lister!$C$2:$D$18,2,FALSE),"")</f>
        <v/>
      </c>
      <c r="O189" s="23" t="str">
        <f t="shared" si="11"/>
        <v/>
      </c>
      <c r="P189" s="26" t="str">
        <f t="shared" si="9"/>
        <v/>
      </c>
      <c r="Q189" s="26" t="str">
        <f>IF(ISBLANK($B189),"",IFERROR(VLOOKUP(L189,Lister!$G$2:$H$11,2,FALSE),0)+IFERROR(VLOOKUP(K189,Lister!$G$2:$H$11,2,FALSE),0)+IFERROR(VLOOKUP(J189,Lister!$G$2:$H$11,2,FALSE),0))</f>
        <v/>
      </c>
      <c r="R189" s="33" t="str">
        <f t="shared" si="10"/>
        <v/>
      </c>
      <c r="S189">
        <f t="shared" si="8"/>
        <v>0</v>
      </c>
    </row>
    <row r="190" spans="1:19" x14ac:dyDescent="0.25">
      <c r="A190" s="30"/>
      <c r="E190" s="8"/>
      <c r="F190" s="9"/>
      <c r="I190" s="9"/>
      <c r="J190" s="10"/>
      <c r="K190" s="14"/>
      <c r="L190" s="14"/>
      <c r="M190" s="9"/>
      <c r="N190" s="25" t="str">
        <f>IFERROR(VLOOKUP($H190,Lister!$C$2:$D$18,2,FALSE),"")</f>
        <v/>
      </c>
      <c r="O190" s="23" t="str">
        <f t="shared" si="11"/>
        <v/>
      </c>
      <c r="P190" s="26" t="str">
        <f t="shared" si="9"/>
        <v/>
      </c>
      <c r="Q190" s="26" t="str">
        <f>IF(ISBLANK($B190),"",IFERROR(VLOOKUP(L190,Lister!$G$2:$H$11,2,FALSE),0)+IFERROR(VLOOKUP(K190,Lister!$G$2:$H$11,2,FALSE),0)+IFERROR(VLOOKUP(J190,Lister!$G$2:$H$11,2,FALSE),0))</f>
        <v/>
      </c>
      <c r="R190" s="33" t="str">
        <f t="shared" si="10"/>
        <v/>
      </c>
      <c r="S190">
        <f t="shared" si="8"/>
        <v>0</v>
      </c>
    </row>
    <row r="191" spans="1:19" x14ac:dyDescent="0.25">
      <c r="A191" s="30"/>
      <c r="E191" s="8"/>
      <c r="F191" s="9"/>
      <c r="I191" s="9"/>
      <c r="J191" s="10"/>
      <c r="K191" s="14"/>
      <c r="L191" s="14"/>
      <c r="M191" s="9"/>
      <c r="N191" s="25" t="str">
        <f>IFERROR(VLOOKUP($H191,Lister!$C$2:$D$18,2,FALSE),"")</f>
        <v/>
      </c>
      <c r="O191" s="23" t="str">
        <f t="shared" si="11"/>
        <v/>
      </c>
      <c r="P191" s="26" t="str">
        <f t="shared" si="9"/>
        <v/>
      </c>
      <c r="Q191" s="26" t="str">
        <f>IF(ISBLANK($B191),"",IFERROR(VLOOKUP(L191,Lister!$G$2:$H$11,2,FALSE),0)+IFERROR(VLOOKUP(K191,Lister!$G$2:$H$11,2,FALSE),0)+IFERROR(VLOOKUP(J191,Lister!$G$2:$H$11,2,FALSE),0))</f>
        <v/>
      </c>
      <c r="R191" s="33" t="str">
        <f t="shared" si="10"/>
        <v/>
      </c>
      <c r="S191">
        <f t="shared" si="8"/>
        <v>0</v>
      </c>
    </row>
    <row r="192" spans="1:19" x14ac:dyDescent="0.25">
      <c r="A192" s="30"/>
      <c r="E192" s="8"/>
      <c r="F192" s="9"/>
      <c r="I192" s="9"/>
      <c r="J192" s="10"/>
      <c r="K192" s="14"/>
      <c r="L192" s="14"/>
      <c r="M192" s="9"/>
      <c r="N192" s="25" t="str">
        <f>IFERROR(VLOOKUP($H192,Lister!$C$2:$D$18,2,FALSE),"")</f>
        <v/>
      </c>
      <c r="O192" s="23" t="str">
        <f t="shared" si="11"/>
        <v/>
      </c>
      <c r="P192" s="26" t="str">
        <f t="shared" si="9"/>
        <v/>
      </c>
      <c r="Q192" s="26" t="str">
        <f>IF(ISBLANK($B192),"",IFERROR(VLOOKUP(L192,Lister!$G$2:$H$11,2,FALSE),0)+IFERROR(VLOOKUP(K192,Lister!$G$2:$H$11,2,FALSE),0)+IFERROR(VLOOKUP(J192,Lister!$G$2:$H$11,2,FALSE),0))</f>
        <v/>
      </c>
      <c r="R192" s="33" t="str">
        <f t="shared" si="10"/>
        <v/>
      </c>
      <c r="S192">
        <f t="shared" si="8"/>
        <v>0</v>
      </c>
    </row>
    <row r="193" spans="1:19" x14ac:dyDescent="0.25">
      <c r="A193" s="30"/>
      <c r="E193" s="8"/>
      <c r="F193" s="9"/>
      <c r="I193" s="9"/>
      <c r="J193" s="10"/>
      <c r="K193" s="14"/>
      <c r="L193" s="14"/>
      <c r="M193" s="9"/>
      <c r="N193" s="25" t="str">
        <f>IFERROR(VLOOKUP($H193,Lister!$C$2:$D$18,2,FALSE),"")</f>
        <v/>
      </c>
      <c r="O193" s="23" t="str">
        <f t="shared" si="11"/>
        <v/>
      </c>
      <c r="P193" s="26" t="str">
        <f t="shared" si="9"/>
        <v/>
      </c>
      <c r="Q193" s="26" t="str">
        <f>IF(ISBLANK($B193),"",IFERROR(VLOOKUP(L193,Lister!$G$2:$H$11,2,FALSE),0)+IFERROR(VLOOKUP(K193,Lister!$G$2:$H$11,2,FALSE),0)+IFERROR(VLOOKUP(J193,Lister!$G$2:$H$11,2,FALSE),0))</f>
        <v/>
      </c>
      <c r="R193" s="33" t="str">
        <f t="shared" si="10"/>
        <v/>
      </c>
      <c r="S193">
        <f t="shared" si="8"/>
        <v>0</v>
      </c>
    </row>
    <row r="194" spans="1:19" x14ac:dyDescent="0.25">
      <c r="A194" s="30"/>
      <c r="E194" s="8"/>
      <c r="F194" s="9"/>
      <c r="I194" s="9"/>
      <c r="J194" s="10"/>
      <c r="K194" s="14"/>
      <c r="L194" s="14"/>
      <c r="M194" s="9"/>
      <c r="N194" s="25" t="str">
        <f>IFERROR(VLOOKUP($H194,Lister!$C$2:$D$18,2,FALSE),"")</f>
        <v/>
      </c>
      <c r="O194" s="23" t="str">
        <f t="shared" si="11"/>
        <v/>
      </c>
      <c r="P194" s="26" t="str">
        <f t="shared" si="9"/>
        <v/>
      </c>
      <c r="Q194" s="26" t="str">
        <f>IF(ISBLANK($B194),"",IFERROR(VLOOKUP(L194,Lister!$G$2:$H$11,2,FALSE),0)+IFERROR(VLOOKUP(K194,Lister!$G$2:$H$11,2,FALSE),0)+IFERROR(VLOOKUP(J194,Lister!$G$2:$H$11,2,FALSE),0))</f>
        <v/>
      </c>
      <c r="R194" s="33" t="str">
        <f t="shared" si="10"/>
        <v/>
      </c>
      <c r="S194">
        <f t="shared" si="8"/>
        <v>0</v>
      </c>
    </row>
    <row r="195" spans="1:19" x14ac:dyDescent="0.25">
      <c r="A195" s="30"/>
      <c r="E195" s="8"/>
      <c r="F195" s="9"/>
      <c r="I195" s="9"/>
      <c r="J195" s="10"/>
      <c r="K195" s="14"/>
      <c r="L195" s="14"/>
      <c r="M195" s="9"/>
      <c r="N195" s="25" t="str">
        <f>IFERROR(VLOOKUP($H195,Lister!$C$2:$D$18,2,FALSE),"")</f>
        <v/>
      </c>
      <c r="O195" s="23" t="str">
        <f t="shared" si="11"/>
        <v/>
      </c>
      <c r="P195" s="26" t="str">
        <f t="shared" si="9"/>
        <v/>
      </c>
      <c r="Q195" s="26" t="str">
        <f>IF(ISBLANK($B195),"",IFERROR(VLOOKUP(L195,Lister!$G$2:$H$11,2,FALSE),0)+IFERROR(VLOOKUP(K195,Lister!$G$2:$H$11,2,FALSE),0)+IFERROR(VLOOKUP(J195,Lister!$G$2:$H$11,2,FALSE),0))</f>
        <v/>
      </c>
      <c r="R195" s="33" t="str">
        <f t="shared" si="10"/>
        <v/>
      </c>
      <c r="S195">
        <f t="shared" si="8"/>
        <v>0</v>
      </c>
    </row>
    <row r="196" spans="1:19" x14ac:dyDescent="0.25">
      <c r="A196" s="30"/>
      <c r="E196" s="8"/>
      <c r="F196" s="9"/>
      <c r="I196" s="9"/>
      <c r="J196" s="10"/>
      <c r="K196" s="14"/>
      <c r="L196" s="14"/>
      <c r="M196" s="9"/>
      <c r="N196" s="25" t="str">
        <f>IFERROR(VLOOKUP($H196,Lister!$C$2:$D$18,2,FALSE),"")</f>
        <v/>
      </c>
      <c r="O196" s="23" t="str">
        <f t="shared" si="11"/>
        <v/>
      </c>
      <c r="P196" s="26" t="str">
        <f t="shared" si="9"/>
        <v/>
      </c>
      <c r="Q196" s="26" t="str">
        <f>IF(ISBLANK($B196),"",IFERROR(VLOOKUP(L196,Lister!$G$2:$H$11,2,FALSE),0)+IFERROR(VLOOKUP(K196,Lister!$G$2:$H$11,2,FALSE),0)+IFERROR(VLOOKUP(J196,Lister!$G$2:$H$11,2,FALSE),0))</f>
        <v/>
      </c>
      <c r="R196" s="33" t="str">
        <f t="shared" si="10"/>
        <v/>
      </c>
      <c r="S196">
        <f t="shared" si="8"/>
        <v>0</v>
      </c>
    </row>
    <row r="197" spans="1:19" x14ac:dyDescent="0.25">
      <c r="A197" s="30"/>
      <c r="E197" s="8"/>
      <c r="F197" s="9"/>
      <c r="I197" s="9"/>
      <c r="J197" s="10"/>
      <c r="K197" s="14"/>
      <c r="L197" s="14"/>
      <c r="M197" s="9"/>
      <c r="N197" s="25" t="str">
        <f>IFERROR(VLOOKUP($H197,Lister!$C$2:$D$18,2,FALSE),"")</f>
        <v/>
      </c>
      <c r="O197" s="23" t="str">
        <f t="shared" si="11"/>
        <v/>
      </c>
      <c r="P197" s="26" t="str">
        <f t="shared" si="9"/>
        <v/>
      </c>
      <c r="Q197" s="26" t="str">
        <f>IF(ISBLANK($B197),"",IFERROR(VLOOKUP(L197,Lister!$G$2:$H$11,2,FALSE),0)+IFERROR(VLOOKUP(K197,Lister!$G$2:$H$11,2,FALSE),0)+IFERROR(VLOOKUP(J197,Lister!$G$2:$H$11,2,FALSE),0))</f>
        <v/>
      </c>
      <c r="R197" s="33" t="str">
        <f t="shared" si="10"/>
        <v/>
      </c>
      <c r="S197">
        <f t="shared" si="8"/>
        <v>0</v>
      </c>
    </row>
    <row r="198" spans="1:19" x14ac:dyDescent="0.25">
      <c r="A198" s="30"/>
      <c r="E198" s="8"/>
      <c r="F198" s="9"/>
      <c r="I198" s="9"/>
      <c r="J198" s="10"/>
      <c r="K198" s="14"/>
      <c r="L198" s="14"/>
      <c r="M198" s="9"/>
      <c r="N198" s="25" t="str">
        <f>IFERROR(VLOOKUP($H198,Lister!$C$2:$D$18,2,FALSE),"")</f>
        <v/>
      </c>
      <c r="O198" s="23" t="str">
        <f>IF(ISBLANK($B198),"",IF(AND(H198=24,I198="Ja"),2,IF(AND(H198="42 eller opefter",I198="Ja"),1,IF(AND(H198=9,I198="Ja"),2,0))))</f>
        <v/>
      </c>
      <c r="P198" s="26" t="str">
        <f t="shared" si="9"/>
        <v/>
      </c>
      <c r="Q198" s="26" t="str">
        <f>IF(ISBLANK($B198),"",IFERROR(VLOOKUP(L198,Lister!$G$2:$H$11,2,FALSE),0)+IFERROR(VLOOKUP(K198,Lister!$G$2:$H$11,2,FALSE),0)+IFERROR(VLOOKUP(J198,Lister!$G$2:$H$11,2,FALSE),0))</f>
        <v/>
      </c>
      <c r="R198" s="33" t="str">
        <f t="shared" si="10"/>
        <v/>
      </c>
      <c r="S198">
        <f t="shared" ref="S198:S261" si="12">IF(F198="Ja",1,0)</f>
        <v>0</v>
      </c>
    </row>
    <row r="199" spans="1:19" x14ac:dyDescent="0.25">
      <c r="A199" s="30"/>
      <c r="E199" s="8"/>
      <c r="F199" s="9"/>
      <c r="I199" s="9"/>
      <c r="J199" s="10"/>
      <c r="K199" s="14"/>
      <c r="L199" s="14"/>
      <c r="M199" s="9"/>
      <c r="N199" s="25" t="str">
        <f>IFERROR(VLOOKUP($H199,Lister!$C$2:$D$18,2,FALSE),"")</f>
        <v/>
      </c>
      <c r="O199" s="23" t="str">
        <f t="shared" si="11"/>
        <v/>
      </c>
      <c r="P199" s="26" t="str">
        <f t="shared" ref="P199:P262" si="13">IF(ISBLANK($B199),"",IF(F199="ja",2,0)+IF(M199="ja",1,0))</f>
        <v/>
      </c>
      <c r="Q199" s="26" t="str">
        <f>IF(ISBLANK($B199),"",IFERROR(VLOOKUP(L199,Lister!$G$2:$H$11,2,FALSE),0)+IFERROR(VLOOKUP(K199,Lister!$G$2:$H$11,2,FALSE),0)+IFERROR(VLOOKUP(J199,Lister!$G$2:$H$11,2,FALSE),0))</f>
        <v/>
      </c>
      <c r="R199" s="33" t="str">
        <f t="shared" ref="R199:R262" si="14">IF(SUM(N199:Q199)=0,"",SUM(N199:Q199))</f>
        <v/>
      </c>
      <c r="S199">
        <f t="shared" si="12"/>
        <v>0</v>
      </c>
    </row>
    <row r="200" spans="1:19" x14ac:dyDescent="0.25">
      <c r="A200" s="30"/>
      <c r="E200" s="8"/>
      <c r="F200" s="9"/>
      <c r="I200" s="9"/>
      <c r="J200" s="10"/>
      <c r="K200" s="14"/>
      <c r="L200" s="14"/>
      <c r="M200" s="9"/>
      <c r="N200" s="25" t="str">
        <f>IFERROR(VLOOKUP($H200,Lister!$C$2:$D$18,2,FALSE),"")</f>
        <v/>
      </c>
      <c r="O200" s="23" t="str">
        <f t="shared" ref="O200:O201" si="15">IF(ISBLANK($B200),"",IF(AND(H200=24,I200="Ja"),2,IF(AND(H200="42 eller opefter",I200="Ja"),1,IF(AND(H200=9,I200="Ja"),2,0))))</f>
        <v/>
      </c>
      <c r="P200" s="26" t="str">
        <f t="shared" si="13"/>
        <v/>
      </c>
      <c r="Q200" s="26" t="str">
        <f>IF(ISBLANK($B200),"",IFERROR(VLOOKUP(L200,Lister!$G$2:$H$11,2,FALSE),0)+IFERROR(VLOOKUP(K200,Lister!$G$2:$H$11,2,FALSE),0)+IFERROR(VLOOKUP(J200,Lister!$G$2:$H$11,2,FALSE),0))</f>
        <v/>
      </c>
      <c r="R200" s="33" t="str">
        <f t="shared" si="14"/>
        <v/>
      </c>
      <c r="S200">
        <f t="shared" si="12"/>
        <v>0</v>
      </c>
    </row>
    <row r="201" spans="1:19" x14ac:dyDescent="0.25">
      <c r="A201" s="34"/>
      <c r="B201" s="35"/>
      <c r="C201" s="35"/>
      <c r="D201" s="35"/>
      <c r="E201" s="36"/>
      <c r="F201" s="37"/>
      <c r="G201" s="35"/>
      <c r="H201" s="35"/>
      <c r="I201" s="37"/>
      <c r="J201" s="38"/>
      <c r="K201" s="39"/>
      <c r="L201" s="39"/>
      <c r="M201" s="37"/>
      <c r="N201" s="40" t="str">
        <f>IFERROR(VLOOKUP($H201,Lister!$C$2:$D$18,2,FALSE),"")</f>
        <v/>
      </c>
      <c r="O201" s="41" t="str">
        <f t="shared" si="15"/>
        <v/>
      </c>
      <c r="P201" s="41" t="str">
        <f t="shared" si="13"/>
        <v/>
      </c>
      <c r="Q201" s="41" t="str">
        <f>IF(ISBLANK($B201),"",IFERROR(VLOOKUP(L201,Lister!$G$2:$H$11,2,FALSE),0)+IFERROR(VLOOKUP(K201,Lister!$G$2:$H$11,2,FALSE),0)+IFERROR(VLOOKUP(J201,Lister!$G$2:$H$11,2,FALSE),0))</f>
        <v/>
      </c>
      <c r="R201" s="42" t="str">
        <f t="shared" si="14"/>
        <v/>
      </c>
      <c r="S201">
        <f t="shared" si="12"/>
        <v>0</v>
      </c>
    </row>
    <row r="202" spans="1:19" hidden="1" x14ac:dyDescent="0.25">
      <c r="E202" s="8"/>
      <c r="F202" s="9"/>
      <c r="I202" s="9"/>
      <c r="J202" s="10"/>
      <c r="K202" s="29"/>
      <c r="L202" s="29"/>
      <c r="M202" s="9"/>
      <c r="N202" s="22" t="str">
        <f>IFERROR(VLOOKUP($H202,Lister!$C$2:$D$18,2,FALSE),"")</f>
        <v/>
      </c>
      <c r="O202" s="23" t="str">
        <f t="shared" ref="O202:O262" si="16">IF(ISBLANK($B202),"",IF(AND(H202=24,I202="Ja"),2,IF(AND(H202="42 eller opefter",I202="Ja"),1,0)))</f>
        <v/>
      </c>
      <c r="P202" s="23" t="str">
        <f t="shared" si="13"/>
        <v/>
      </c>
      <c r="Q202" s="23" t="str">
        <f>IF(ISBLANK($B202),"",IFERROR(VLOOKUP(L202,Lister!$G$2:$H$11,2,FALSE),0)+IFERROR(VLOOKUP(K202,Lister!$G$2:$H$11,2,FALSE),0)+IFERROR(VLOOKUP(J202,Lister!$G$2:$H$11,2,FALSE),0))</f>
        <v/>
      </c>
      <c r="R202" s="24" t="str">
        <f t="shared" si="14"/>
        <v/>
      </c>
      <c r="S202">
        <f t="shared" si="12"/>
        <v>0</v>
      </c>
    </row>
    <row r="203" spans="1:19" hidden="1" x14ac:dyDescent="0.25">
      <c r="E203" s="8"/>
      <c r="F203" s="9"/>
      <c r="I203" s="9"/>
      <c r="J203" s="10"/>
      <c r="K203" s="16"/>
      <c r="L203" s="16"/>
      <c r="M203" s="9"/>
      <c r="N203" s="25" t="str">
        <f>IFERROR(VLOOKUP($H203,Lister!$C$2:$D$18,2,FALSE),"")</f>
        <v/>
      </c>
      <c r="O203" s="26" t="str">
        <f t="shared" si="16"/>
        <v/>
      </c>
      <c r="P203" s="26" t="str">
        <f t="shared" si="13"/>
        <v/>
      </c>
      <c r="Q203" s="26" t="str">
        <f>IF(ISBLANK($B203),"",IFERROR(VLOOKUP(L203,Lister!$G$2:$H$11,2,FALSE),0)+IFERROR(VLOOKUP(K203,Lister!$G$2:$H$11,2,FALSE),0)+IFERROR(VLOOKUP(J203,Lister!$G$2:$H$11,2,FALSE),0))</f>
        <v/>
      </c>
      <c r="R203" s="27" t="str">
        <f t="shared" si="14"/>
        <v/>
      </c>
      <c r="S203">
        <f t="shared" si="12"/>
        <v>0</v>
      </c>
    </row>
    <row r="204" spans="1:19" hidden="1" x14ac:dyDescent="0.25">
      <c r="E204" s="8"/>
      <c r="F204" s="9"/>
      <c r="I204" s="9"/>
      <c r="J204" s="10"/>
      <c r="K204" s="16"/>
      <c r="L204" s="16"/>
      <c r="M204" s="9"/>
      <c r="N204" s="25" t="str">
        <f>IFERROR(VLOOKUP($H204,Lister!$C$2:$D$18,2,FALSE),"")</f>
        <v/>
      </c>
      <c r="O204" s="26" t="str">
        <f t="shared" si="16"/>
        <v/>
      </c>
      <c r="P204" s="26" t="str">
        <f t="shared" si="13"/>
        <v/>
      </c>
      <c r="Q204" s="26" t="str">
        <f>IF(ISBLANK($B204),"",IFERROR(VLOOKUP(L204,Lister!$G$2:$H$11,2,FALSE),0)+IFERROR(VLOOKUP(K204,Lister!$G$2:$H$11,2,FALSE),0)+IFERROR(VLOOKUP(J204,Lister!$G$2:$H$11,2,FALSE),0))</f>
        <v/>
      </c>
      <c r="R204" s="27" t="str">
        <f t="shared" si="14"/>
        <v/>
      </c>
      <c r="S204">
        <f t="shared" si="12"/>
        <v>0</v>
      </c>
    </row>
    <row r="205" spans="1:19" hidden="1" x14ac:dyDescent="0.25">
      <c r="E205" s="8"/>
      <c r="F205" s="9"/>
      <c r="I205" s="9"/>
      <c r="J205" s="10"/>
      <c r="K205" s="16"/>
      <c r="L205" s="16"/>
      <c r="M205" s="9"/>
      <c r="N205" s="25" t="str">
        <f>IFERROR(VLOOKUP($H205,Lister!$C$2:$D$18,2,FALSE),"")</f>
        <v/>
      </c>
      <c r="O205" s="26" t="str">
        <f t="shared" si="16"/>
        <v/>
      </c>
      <c r="P205" s="26" t="str">
        <f t="shared" si="13"/>
        <v/>
      </c>
      <c r="Q205" s="26" t="str">
        <f>IF(ISBLANK($B205),"",IFERROR(VLOOKUP(L205,Lister!$G$2:$H$11,2,FALSE),0)+IFERROR(VLOOKUP(K205,Lister!$G$2:$H$11,2,FALSE),0)+IFERROR(VLOOKUP(J205,Lister!$G$2:$H$11,2,FALSE),0))</f>
        <v/>
      </c>
      <c r="R205" s="27" t="str">
        <f t="shared" si="14"/>
        <v/>
      </c>
      <c r="S205">
        <f t="shared" si="12"/>
        <v>0</v>
      </c>
    </row>
    <row r="206" spans="1:19" hidden="1" x14ac:dyDescent="0.25">
      <c r="E206" s="8"/>
      <c r="F206" s="9"/>
      <c r="I206" s="9"/>
      <c r="J206" s="10"/>
      <c r="K206" s="16"/>
      <c r="L206" s="16"/>
      <c r="M206" s="9"/>
      <c r="N206" s="25" t="str">
        <f>IFERROR(VLOOKUP($H206,Lister!$C$2:$D$18,2,FALSE),"")</f>
        <v/>
      </c>
      <c r="O206" s="26" t="str">
        <f t="shared" si="16"/>
        <v/>
      </c>
      <c r="P206" s="26" t="str">
        <f t="shared" si="13"/>
        <v/>
      </c>
      <c r="Q206" s="26" t="str">
        <f>IF(ISBLANK($B206),"",IFERROR(VLOOKUP(L206,Lister!$G$2:$H$11,2,FALSE),0)+IFERROR(VLOOKUP(K206,Lister!$G$2:$H$11,2,FALSE),0)+IFERROR(VLOOKUP(J206,Lister!$G$2:$H$11,2,FALSE),0))</f>
        <v/>
      </c>
      <c r="R206" s="27" t="str">
        <f t="shared" si="14"/>
        <v/>
      </c>
      <c r="S206">
        <f t="shared" si="12"/>
        <v>0</v>
      </c>
    </row>
    <row r="207" spans="1:19" hidden="1" x14ac:dyDescent="0.25">
      <c r="E207" s="8"/>
      <c r="F207" s="9"/>
      <c r="I207" s="9"/>
      <c r="J207" s="10"/>
      <c r="K207" s="16"/>
      <c r="L207" s="16"/>
      <c r="M207" s="9"/>
      <c r="N207" s="25" t="str">
        <f>IFERROR(VLOOKUP($H207,Lister!$C$2:$D$18,2,FALSE),"")</f>
        <v/>
      </c>
      <c r="O207" s="26" t="str">
        <f t="shared" si="16"/>
        <v/>
      </c>
      <c r="P207" s="26" t="str">
        <f t="shared" si="13"/>
        <v/>
      </c>
      <c r="Q207" s="26" t="str">
        <f>IF(ISBLANK($B207),"",IFERROR(VLOOKUP(L207,Lister!$G$2:$H$11,2,FALSE),0)+IFERROR(VLOOKUP(K207,Lister!$G$2:$H$11,2,FALSE),0)+IFERROR(VLOOKUP(J207,Lister!$G$2:$H$11,2,FALSE),0))</f>
        <v/>
      </c>
      <c r="R207" s="27" t="str">
        <f t="shared" si="14"/>
        <v/>
      </c>
      <c r="S207">
        <f t="shared" si="12"/>
        <v>0</v>
      </c>
    </row>
    <row r="208" spans="1:19" hidden="1" x14ac:dyDescent="0.25">
      <c r="E208" s="8"/>
      <c r="F208" s="9"/>
      <c r="I208" s="9"/>
      <c r="J208" s="10"/>
      <c r="K208" s="16"/>
      <c r="L208" s="16"/>
      <c r="M208" s="9"/>
      <c r="N208" s="25" t="str">
        <f>IFERROR(VLOOKUP($H208,Lister!$C$2:$D$18,2,FALSE),"")</f>
        <v/>
      </c>
      <c r="O208" s="26" t="str">
        <f t="shared" si="16"/>
        <v/>
      </c>
      <c r="P208" s="26" t="str">
        <f t="shared" si="13"/>
        <v/>
      </c>
      <c r="Q208" s="26" t="str">
        <f>IF(ISBLANK($B208),"",IFERROR(VLOOKUP(L208,Lister!$G$2:$H$11,2,FALSE),0)+IFERROR(VLOOKUP(K208,Lister!$G$2:$H$11,2,FALSE),0)+IFERROR(VLOOKUP(J208,Lister!$G$2:$H$11,2,FALSE),0))</f>
        <v/>
      </c>
      <c r="R208" s="27" t="str">
        <f t="shared" si="14"/>
        <v/>
      </c>
      <c r="S208">
        <f t="shared" si="12"/>
        <v>0</v>
      </c>
    </row>
    <row r="209" spans="5:19" hidden="1" x14ac:dyDescent="0.25">
      <c r="E209" s="8"/>
      <c r="F209" s="9"/>
      <c r="I209" s="9"/>
      <c r="J209" s="10"/>
      <c r="K209" s="16"/>
      <c r="L209" s="16"/>
      <c r="M209" s="9"/>
      <c r="N209" s="25" t="str">
        <f>IFERROR(VLOOKUP($H209,Lister!$C$2:$D$18,2,FALSE),"")</f>
        <v/>
      </c>
      <c r="O209" s="26" t="str">
        <f t="shared" si="16"/>
        <v/>
      </c>
      <c r="P209" s="26" t="str">
        <f t="shared" si="13"/>
        <v/>
      </c>
      <c r="Q209" s="26" t="str">
        <f>IF(ISBLANK($B209),"",IFERROR(VLOOKUP(L209,Lister!$G$2:$H$11,2,FALSE),0)+IFERROR(VLOOKUP(K209,Lister!$G$2:$H$11,2,FALSE),0)+IFERROR(VLOOKUP(J209,Lister!$G$2:$H$11,2,FALSE),0))</f>
        <v/>
      </c>
      <c r="R209" s="27" t="str">
        <f t="shared" si="14"/>
        <v/>
      </c>
      <c r="S209">
        <f t="shared" si="12"/>
        <v>0</v>
      </c>
    </row>
    <row r="210" spans="5:19" hidden="1" x14ac:dyDescent="0.25">
      <c r="E210" s="8"/>
      <c r="F210" s="9"/>
      <c r="I210" s="9"/>
      <c r="J210" s="10"/>
      <c r="K210" s="16"/>
      <c r="L210" s="16"/>
      <c r="M210" s="9"/>
      <c r="N210" s="25" t="str">
        <f>IFERROR(VLOOKUP($H210,Lister!$C$2:$D$18,2,FALSE),"")</f>
        <v/>
      </c>
      <c r="O210" s="26" t="str">
        <f t="shared" si="16"/>
        <v/>
      </c>
      <c r="P210" s="26" t="str">
        <f t="shared" si="13"/>
        <v/>
      </c>
      <c r="Q210" s="26" t="str">
        <f>IF(ISBLANK($B210),"",IFERROR(VLOOKUP(L210,Lister!$G$2:$H$11,2,FALSE),0)+IFERROR(VLOOKUP(K210,Lister!$G$2:$H$11,2,FALSE),0)+IFERROR(VLOOKUP(J210,Lister!$G$2:$H$11,2,FALSE),0))</f>
        <v/>
      </c>
      <c r="R210" s="27" t="str">
        <f t="shared" si="14"/>
        <v/>
      </c>
      <c r="S210">
        <f t="shared" si="12"/>
        <v>0</v>
      </c>
    </row>
    <row r="211" spans="5:19" hidden="1" x14ac:dyDescent="0.25">
      <c r="E211" s="8"/>
      <c r="F211" s="9"/>
      <c r="I211" s="9"/>
      <c r="J211" s="10"/>
      <c r="K211" s="16"/>
      <c r="L211" s="16"/>
      <c r="M211" s="9"/>
      <c r="N211" s="25" t="str">
        <f>IFERROR(VLOOKUP($H211,Lister!$C$2:$D$18,2,FALSE),"")</f>
        <v/>
      </c>
      <c r="O211" s="26" t="str">
        <f t="shared" si="16"/>
        <v/>
      </c>
      <c r="P211" s="26" t="str">
        <f t="shared" si="13"/>
        <v/>
      </c>
      <c r="Q211" s="26" t="str">
        <f>IF(ISBLANK($B211),"",IFERROR(VLOOKUP(L211,Lister!$G$2:$H$11,2,FALSE),0)+IFERROR(VLOOKUP(K211,Lister!$G$2:$H$11,2,FALSE),0)+IFERROR(VLOOKUP(J211,Lister!$G$2:$H$11,2,FALSE),0))</f>
        <v/>
      </c>
      <c r="R211" s="27" t="str">
        <f t="shared" si="14"/>
        <v/>
      </c>
      <c r="S211">
        <f t="shared" si="12"/>
        <v>0</v>
      </c>
    </row>
    <row r="212" spans="5:19" hidden="1" x14ac:dyDescent="0.25">
      <c r="E212" s="8"/>
      <c r="F212" s="9"/>
      <c r="I212" s="9"/>
      <c r="J212" s="10"/>
      <c r="K212" s="16"/>
      <c r="L212" s="16"/>
      <c r="M212" s="9"/>
      <c r="N212" s="25" t="str">
        <f>IFERROR(VLOOKUP($H212,Lister!$C$2:$D$18,2,FALSE),"")</f>
        <v/>
      </c>
      <c r="O212" s="26" t="str">
        <f t="shared" si="16"/>
        <v/>
      </c>
      <c r="P212" s="26" t="str">
        <f t="shared" si="13"/>
        <v/>
      </c>
      <c r="Q212" s="26" t="str">
        <f>IF(ISBLANK($B212),"",IFERROR(VLOOKUP(L212,Lister!$G$2:$H$11,2,FALSE),0)+IFERROR(VLOOKUP(K212,Lister!$G$2:$H$11,2,FALSE),0)+IFERROR(VLOOKUP(J212,Lister!$G$2:$H$11,2,FALSE),0))</f>
        <v/>
      </c>
      <c r="R212" s="27" t="str">
        <f t="shared" si="14"/>
        <v/>
      </c>
      <c r="S212">
        <f t="shared" si="12"/>
        <v>0</v>
      </c>
    </row>
    <row r="213" spans="5:19" hidden="1" x14ac:dyDescent="0.25">
      <c r="E213" s="8"/>
      <c r="F213" s="9"/>
      <c r="I213" s="9"/>
      <c r="J213" s="10"/>
      <c r="K213" s="16"/>
      <c r="L213" s="16"/>
      <c r="M213" s="9"/>
      <c r="N213" s="25" t="str">
        <f>IFERROR(VLOOKUP($H213,Lister!$C$2:$D$18,2,FALSE),"")</f>
        <v/>
      </c>
      <c r="O213" s="26" t="str">
        <f t="shared" si="16"/>
        <v/>
      </c>
      <c r="P213" s="26" t="str">
        <f t="shared" si="13"/>
        <v/>
      </c>
      <c r="Q213" s="26" t="str">
        <f>IF(ISBLANK($B213),"",IFERROR(VLOOKUP(L213,Lister!$G$2:$H$11,2,FALSE),0)+IFERROR(VLOOKUP(K213,Lister!$G$2:$H$11,2,FALSE),0)+IFERROR(VLOOKUP(J213,Lister!$G$2:$H$11,2,FALSE),0))</f>
        <v/>
      </c>
      <c r="R213" s="27" t="str">
        <f t="shared" si="14"/>
        <v/>
      </c>
      <c r="S213">
        <f t="shared" si="12"/>
        <v>0</v>
      </c>
    </row>
    <row r="214" spans="5:19" hidden="1" x14ac:dyDescent="0.25">
      <c r="E214" s="8"/>
      <c r="F214" s="9"/>
      <c r="I214" s="9"/>
      <c r="J214" s="10"/>
      <c r="K214" s="16"/>
      <c r="L214" s="16"/>
      <c r="M214" s="9"/>
      <c r="N214" s="25" t="str">
        <f>IFERROR(VLOOKUP($H214,Lister!$C$2:$D$18,2,FALSE),"")</f>
        <v/>
      </c>
      <c r="O214" s="26" t="str">
        <f t="shared" si="16"/>
        <v/>
      </c>
      <c r="P214" s="26" t="str">
        <f t="shared" si="13"/>
        <v/>
      </c>
      <c r="Q214" s="26" t="str">
        <f>IF(ISBLANK($B214),"",IFERROR(VLOOKUP(L214,Lister!$G$2:$H$11,2,FALSE),0)+IFERROR(VLOOKUP(K214,Lister!$G$2:$H$11,2,FALSE),0)+IFERROR(VLOOKUP(J214,Lister!$G$2:$H$11,2,FALSE),0))</f>
        <v/>
      </c>
      <c r="R214" s="27" t="str">
        <f t="shared" si="14"/>
        <v/>
      </c>
      <c r="S214">
        <f t="shared" si="12"/>
        <v>0</v>
      </c>
    </row>
    <row r="215" spans="5:19" hidden="1" x14ac:dyDescent="0.25">
      <c r="E215" s="8"/>
      <c r="F215" s="9"/>
      <c r="I215" s="9"/>
      <c r="J215" s="10"/>
      <c r="K215" s="16"/>
      <c r="L215" s="16"/>
      <c r="M215" s="9"/>
      <c r="N215" s="25" t="str">
        <f>IFERROR(VLOOKUP($H215,Lister!$C$2:$D$18,2,FALSE),"")</f>
        <v/>
      </c>
      <c r="O215" s="26" t="str">
        <f t="shared" si="16"/>
        <v/>
      </c>
      <c r="P215" s="26" t="str">
        <f t="shared" si="13"/>
        <v/>
      </c>
      <c r="Q215" s="26" t="str">
        <f>IF(ISBLANK($B215),"",IFERROR(VLOOKUP(L215,Lister!$G$2:$H$11,2,FALSE),0)+IFERROR(VLOOKUP(K215,Lister!$G$2:$H$11,2,FALSE),0)+IFERROR(VLOOKUP(J215,Lister!$G$2:$H$11,2,FALSE),0))</f>
        <v/>
      </c>
      <c r="R215" s="27" t="str">
        <f t="shared" si="14"/>
        <v/>
      </c>
      <c r="S215">
        <f t="shared" si="12"/>
        <v>0</v>
      </c>
    </row>
    <row r="216" spans="5:19" hidden="1" x14ac:dyDescent="0.25">
      <c r="E216" s="8"/>
      <c r="F216" s="9"/>
      <c r="I216" s="9"/>
      <c r="J216" s="10"/>
      <c r="K216" s="16"/>
      <c r="L216" s="16"/>
      <c r="M216" s="9"/>
      <c r="N216" s="25" t="str">
        <f>IFERROR(VLOOKUP($H216,Lister!$C$2:$D$18,2,FALSE),"")</f>
        <v/>
      </c>
      <c r="O216" s="26" t="str">
        <f t="shared" si="16"/>
        <v/>
      </c>
      <c r="P216" s="26" t="str">
        <f t="shared" si="13"/>
        <v/>
      </c>
      <c r="Q216" s="26" t="str">
        <f>IF(ISBLANK($B216),"",IFERROR(VLOOKUP(L216,Lister!$G$2:$H$11,2,FALSE),0)+IFERROR(VLOOKUP(K216,Lister!$G$2:$H$11,2,FALSE),0)+IFERROR(VLOOKUP(J216,Lister!$G$2:$H$11,2,FALSE),0))</f>
        <v/>
      </c>
      <c r="R216" s="27" t="str">
        <f t="shared" si="14"/>
        <v/>
      </c>
      <c r="S216">
        <f t="shared" si="12"/>
        <v>0</v>
      </c>
    </row>
    <row r="217" spans="5:19" hidden="1" x14ac:dyDescent="0.25">
      <c r="E217" s="8"/>
      <c r="F217" s="9"/>
      <c r="I217" s="9"/>
      <c r="J217" s="10"/>
      <c r="K217" s="16"/>
      <c r="L217" s="16"/>
      <c r="M217" s="9"/>
      <c r="N217" s="25" t="str">
        <f>IFERROR(VLOOKUP($H217,Lister!$C$2:$D$18,2,FALSE),"")</f>
        <v/>
      </c>
      <c r="O217" s="26" t="str">
        <f t="shared" si="16"/>
        <v/>
      </c>
      <c r="P217" s="26" t="str">
        <f t="shared" si="13"/>
        <v/>
      </c>
      <c r="Q217" s="26" t="str">
        <f>IF(ISBLANK($B217),"",IFERROR(VLOOKUP(L217,Lister!$G$2:$H$11,2,FALSE),0)+IFERROR(VLOOKUP(K217,Lister!$G$2:$H$11,2,FALSE),0)+IFERROR(VLOOKUP(J217,Lister!$G$2:$H$11,2,FALSE),0))</f>
        <v/>
      </c>
      <c r="R217" s="27" t="str">
        <f t="shared" si="14"/>
        <v/>
      </c>
      <c r="S217">
        <f t="shared" si="12"/>
        <v>0</v>
      </c>
    </row>
    <row r="218" spans="5:19" hidden="1" x14ac:dyDescent="0.25">
      <c r="E218" s="8"/>
      <c r="F218" s="9"/>
      <c r="I218" s="9"/>
      <c r="J218" s="10"/>
      <c r="K218" s="16"/>
      <c r="L218" s="16"/>
      <c r="M218" s="9"/>
      <c r="N218" s="25" t="str">
        <f>IFERROR(VLOOKUP($H218,Lister!$C$2:$D$18,2,FALSE),"")</f>
        <v/>
      </c>
      <c r="O218" s="26" t="str">
        <f t="shared" si="16"/>
        <v/>
      </c>
      <c r="P218" s="26" t="str">
        <f t="shared" si="13"/>
        <v/>
      </c>
      <c r="Q218" s="26" t="str">
        <f>IF(ISBLANK($B218),"",IFERROR(VLOOKUP(L218,Lister!$G$2:$H$11,2,FALSE),0)+IFERROR(VLOOKUP(K218,Lister!$G$2:$H$11,2,FALSE),0)+IFERROR(VLOOKUP(J218,Lister!$G$2:$H$11,2,FALSE),0))</f>
        <v/>
      </c>
      <c r="R218" s="27" t="str">
        <f t="shared" si="14"/>
        <v/>
      </c>
      <c r="S218">
        <f t="shared" si="12"/>
        <v>0</v>
      </c>
    </row>
    <row r="219" spans="5:19" hidden="1" x14ac:dyDescent="0.25">
      <c r="E219" s="8"/>
      <c r="F219" s="9"/>
      <c r="I219" s="9"/>
      <c r="J219" s="10"/>
      <c r="K219" s="16"/>
      <c r="L219" s="16"/>
      <c r="M219" s="9"/>
      <c r="N219" s="25" t="str">
        <f>IFERROR(VLOOKUP($H219,Lister!$C$2:$D$18,2,FALSE),"")</f>
        <v/>
      </c>
      <c r="O219" s="26" t="str">
        <f t="shared" si="16"/>
        <v/>
      </c>
      <c r="P219" s="26" t="str">
        <f t="shared" si="13"/>
        <v/>
      </c>
      <c r="Q219" s="26" t="str">
        <f>IF(ISBLANK($B219),"",IFERROR(VLOOKUP(L219,Lister!$G$2:$H$11,2,FALSE),0)+IFERROR(VLOOKUP(K219,Lister!$G$2:$H$11,2,FALSE),0)+IFERROR(VLOOKUP(J219,Lister!$G$2:$H$11,2,FALSE),0))</f>
        <v/>
      </c>
      <c r="R219" s="27" t="str">
        <f t="shared" si="14"/>
        <v/>
      </c>
      <c r="S219">
        <f t="shared" si="12"/>
        <v>0</v>
      </c>
    </row>
    <row r="220" spans="5:19" hidden="1" x14ac:dyDescent="0.25">
      <c r="E220" s="8"/>
      <c r="F220" s="9"/>
      <c r="I220" s="9"/>
      <c r="J220" s="10"/>
      <c r="K220" s="16"/>
      <c r="L220" s="16"/>
      <c r="M220" s="9"/>
      <c r="N220" s="25" t="str">
        <f>IFERROR(VLOOKUP($H220,Lister!$C$2:$D$18,2,FALSE),"")</f>
        <v/>
      </c>
      <c r="O220" s="26" t="str">
        <f t="shared" si="16"/>
        <v/>
      </c>
      <c r="P220" s="26" t="str">
        <f t="shared" si="13"/>
        <v/>
      </c>
      <c r="Q220" s="26" t="str">
        <f>IF(ISBLANK($B220),"",IFERROR(VLOOKUP(L220,Lister!$G$2:$H$11,2,FALSE),0)+IFERROR(VLOOKUP(K220,Lister!$G$2:$H$11,2,FALSE),0)+IFERROR(VLOOKUP(J220,Lister!$G$2:$H$11,2,FALSE),0))</f>
        <v/>
      </c>
      <c r="R220" s="27" t="str">
        <f t="shared" si="14"/>
        <v/>
      </c>
      <c r="S220">
        <f t="shared" si="12"/>
        <v>0</v>
      </c>
    </row>
    <row r="221" spans="5:19" hidden="1" x14ac:dyDescent="0.25">
      <c r="E221" s="8"/>
      <c r="F221" s="9"/>
      <c r="I221" s="9"/>
      <c r="J221" s="10"/>
      <c r="K221" s="16"/>
      <c r="L221" s="16"/>
      <c r="M221" s="9"/>
      <c r="N221" s="25" t="str">
        <f>IFERROR(VLOOKUP($H221,Lister!$C$2:$D$18,2,FALSE),"")</f>
        <v/>
      </c>
      <c r="O221" s="26" t="str">
        <f t="shared" si="16"/>
        <v/>
      </c>
      <c r="P221" s="26" t="str">
        <f t="shared" si="13"/>
        <v/>
      </c>
      <c r="Q221" s="26" t="str">
        <f>IF(ISBLANK($B221),"",IFERROR(VLOOKUP(L221,Lister!$G$2:$H$11,2,FALSE),0)+IFERROR(VLOOKUP(K221,Lister!$G$2:$H$11,2,FALSE),0)+IFERROR(VLOOKUP(J221,Lister!$G$2:$H$11,2,FALSE),0))</f>
        <v/>
      </c>
      <c r="R221" s="27" t="str">
        <f t="shared" si="14"/>
        <v/>
      </c>
      <c r="S221">
        <f t="shared" si="12"/>
        <v>0</v>
      </c>
    </row>
    <row r="222" spans="5:19" hidden="1" x14ac:dyDescent="0.25">
      <c r="E222" s="8"/>
      <c r="F222" s="9"/>
      <c r="I222" s="9"/>
      <c r="J222" s="10"/>
      <c r="K222" s="16"/>
      <c r="L222" s="16"/>
      <c r="M222" s="9"/>
      <c r="N222" s="25" t="str">
        <f>IFERROR(VLOOKUP($H222,Lister!$C$2:$D$18,2,FALSE),"")</f>
        <v/>
      </c>
      <c r="O222" s="26" t="str">
        <f t="shared" si="16"/>
        <v/>
      </c>
      <c r="P222" s="26" t="str">
        <f t="shared" si="13"/>
        <v/>
      </c>
      <c r="Q222" s="26" t="str">
        <f>IF(ISBLANK($B222),"",IFERROR(VLOOKUP(L222,Lister!$G$2:$H$11,2,FALSE),0)+IFERROR(VLOOKUP(K222,Lister!$G$2:$H$11,2,FALSE),0)+IFERROR(VLOOKUP(J222,Lister!$G$2:$H$11,2,FALSE),0))</f>
        <v/>
      </c>
      <c r="R222" s="27" t="str">
        <f t="shared" si="14"/>
        <v/>
      </c>
      <c r="S222">
        <f t="shared" si="12"/>
        <v>0</v>
      </c>
    </row>
    <row r="223" spans="5:19" hidden="1" x14ac:dyDescent="0.25">
      <c r="E223" s="8"/>
      <c r="F223" s="9"/>
      <c r="I223" s="9"/>
      <c r="J223" s="10"/>
      <c r="K223" s="16"/>
      <c r="L223" s="16"/>
      <c r="M223" s="9"/>
      <c r="N223" s="25" t="str">
        <f>IFERROR(VLOOKUP($H223,Lister!$C$2:$D$18,2,FALSE),"")</f>
        <v/>
      </c>
      <c r="O223" s="26" t="str">
        <f t="shared" si="16"/>
        <v/>
      </c>
      <c r="P223" s="26" t="str">
        <f t="shared" si="13"/>
        <v/>
      </c>
      <c r="Q223" s="26" t="str">
        <f>IF(ISBLANK($B223),"",IFERROR(VLOOKUP(L223,Lister!$G$2:$H$11,2,FALSE),0)+IFERROR(VLOOKUP(K223,Lister!$G$2:$H$11,2,FALSE),0)+IFERROR(VLOOKUP(J223,Lister!$G$2:$H$11,2,FALSE),0))</f>
        <v/>
      </c>
      <c r="R223" s="27" t="str">
        <f t="shared" si="14"/>
        <v/>
      </c>
      <c r="S223">
        <f t="shared" si="12"/>
        <v>0</v>
      </c>
    </row>
    <row r="224" spans="5:19" hidden="1" x14ac:dyDescent="0.25">
      <c r="E224" s="8"/>
      <c r="F224" s="9"/>
      <c r="I224" s="9"/>
      <c r="J224" s="10"/>
      <c r="K224" s="16"/>
      <c r="L224" s="16"/>
      <c r="M224" s="9"/>
      <c r="N224" s="25" t="str">
        <f>IFERROR(VLOOKUP($H224,Lister!$C$2:$D$18,2,FALSE),"")</f>
        <v/>
      </c>
      <c r="O224" s="26" t="str">
        <f t="shared" si="16"/>
        <v/>
      </c>
      <c r="P224" s="26" t="str">
        <f t="shared" si="13"/>
        <v/>
      </c>
      <c r="Q224" s="26" t="str">
        <f>IF(ISBLANK($B224),"",IFERROR(VLOOKUP(L224,Lister!$G$2:$H$11,2,FALSE),0)+IFERROR(VLOOKUP(K224,Lister!$G$2:$H$11,2,FALSE),0)+IFERROR(VLOOKUP(J224,Lister!$G$2:$H$11,2,FALSE),0))</f>
        <v/>
      </c>
      <c r="R224" s="27" t="str">
        <f t="shared" si="14"/>
        <v/>
      </c>
      <c r="S224">
        <f t="shared" si="12"/>
        <v>0</v>
      </c>
    </row>
    <row r="225" spans="5:19" hidden="1" x14ac:dyDescent="0.25">
      <c r="E225" s="8"/>
      <c r="F225" s="9"/>
      <c r="I225" s="9"/>
      <c r="J225" s="10"/>
      <c r="K225" s="16"/>
      <c r="L225" s="16"/>
      <c r="M225" s="9"/>
      <c r="N225" s="25" t="str">
        <f>IFERROR(VLOOKUP($H225,Lister!$C$2:$D$18,2,FALSE),"")</f>
        <v/>
      </c>
      <c r="O225" s="26" t="str">
        <f t="shared" si="16"/>
        <v/>
      </c>
      <c r="P225" s="26" t="str">
        <f t="shared" si="13"/>
        <v/>
      </c>
      <c r="Q225" s="26" t="str">
        <f>IF(ISBLANK($B225),"",IFERROR(VLOOKUP(L225,Lister!$G$2:$H$11,2,FALSE),0)+IFERROR(VLOOKUP(K225,Lister!$G$2:$H$11,2,FALSE),0)+IFERROR(VLOOKUP(J225,Lister!$G$2:$H$11,2,FALSE),0))</f>
        <v/>
      </c>
      <c r="R225" s="27" t="str">
        <f t="shared" si="14"/>
        <v/>
      </c>
      <c r="S225">
        <f t="shared" si="12"/>
        <v>0</v>
      </c>
    </row>
    <row r="226" spans="5:19" hidden="1" x14ac:dyDescent="0.25">
      <c r="E226" s="8"/>
      <c r="F226" s="9"/>
      <c r="I226" s="9"/>
      <c r="J226" s="10"/>
      <c r="K226" s="16"/>
      <c r="L226" s="16"/>
      <c r="M226" s="9"/>
      <c r="N226" s="25" t="str">
        <f>IFERROR(VLOOKUP($H226,Lister!$C$2:$D$18,2,FALSE),"")</f>
        <v/>
      </c>
      <c r="O226" s="26" t="str">
        <f t="shared" si="16"/>
        <v/>
      </c>
      <c r="P226" s="26" t="str">
        <f t="shared" si="13"/>
        <v/>
      </c>
      <c r="Q226" s="26" t="str">
        <f>IF(ISBLANK($B226),"",IFERROR(VLOOKUP(L226,Lister!$G$2:$H$11,2,FALSE),0)+IFERROR(VLOOKUP(K226,Lister!$G$2:$H$11,2,FALSE),0)+IFERROR(VLOOKUP(J226,Lister!$G$2:$H$11,2,FALSE),0))</f>
        <v/>
      </c>
      <c r="R226" s="27" t="str">
        <f t="shared" si="14"/>
        <v/>
      </c>
      <c r="S226">
        <f t="shared" si="12"/>
        <v>0</v>
      </c>
    </row>
    <row r="227" spans="5:19" hidden="1" x14ac:dyDescent="0.25">
      <c r="E227" s="8"/>
      <c r="F227" s="9"/>
      <c r="I227" s="9"/>
      <c r="J227" s="10"/>
      <c r="K227" s="16"/>
      <c r="L227" s="16"/>
      <c r="M227" s="9"/>
      <c r="N227" s="25" t="str">
        <f>IFERROR(VLOOKUP($H227,Lister!$C$2:$D$18,2,FALSE),"")</f>
        <v/>
      </c>
      <c r="O227" s="26" t="str">
        <f t="shared" si="16"/>
        <v/>
      </c>
      <c r="P227" s="26" t="str">
        <f t="shared" si="13"/>
        <v/>
      </c>
      <c r="Q227" s="26" t="str">
        <f>IF(ISBLANK($B227),"",IFERROR(VLOOKUP(L227,Lister!$G$2:$H$11,2,FALSE),0)+IFERROR(VLOOKUP(K227,Lister!$G$2:$H$11,2,FALSE),0)+IFERROR(VLOOKUP(J227,Lister!$G$2:$H$11,2,FALSE),0))</f>
        <v/>
      </c>
      <c r="R227" s="27" t="str">
        <f t="shared" si="14"/>
        <v/>
      </c>
      <c r="S227">
        <f t="shared" si="12"/>
        <v>0</v>
      </c>
    </row>
    <row r="228" spans="5:19" hidden="1" x14ac:dyDescent="0.25">
      <c r="E228" s="8"/>
      <c r="F228" s="9"/>
      <c r="I228" s="9"/>
      <c r="J228" s="10"/>
      <c r="K228" s="16"/>
      <c r="L228" s="16"/>
      <c r="M228" s="9"/>
      <c r="N228" s="25" t="str">
        <f>IFERROR(VLOOKUP($H228,Lister!$C$2:$D$18,2,FALSE),"")</f>
        <v/>
      </c>
      <c r="O228" s="26" t="str">
        <f t="shared" si="16"/>
        <v/>
      </c>
      <c r="P228" s="26" t="str">
        <f t="shared" si="13"/>
        <v/>
      </c>
      <c r="Q228" s="26" t="str">
        <f>IF(ISBLANK($B228),"",IFERROR(VLOOKUP(L228,Lister!$G$2:$H$11,2,FALSE),0)+IFERROR(VLOOKUP(K228,Lister!$G$2:$H$11,2,FALSE),0)+IFERROR(VLOOKUP(J228,Lister!$G$2:$H$11,2,FALSE),0))</f>
        <v/>
      </c>
      <c r="R228" s="27" t="str">
        <f t="shared" si="14"/>
        <v/>
      </c>
      <c r="S228">
        <f t="shared" si="12"/>
        <v>0</v>
      </c>
    </row>
    <row r="229" spans="5:19" hidden="1" x14ac:dyDescent="0.25">
      <c r="E229" s="8"/>
      <c r="F229" s="9"/>
      <c r="I229" s="9"/>
      <c r="J229" s="10"/>
      <c r="K229" s="16"/>
      <c r="L229" s="16"/>
      <c r="M229" s="9"/>
      <c r="N229" s="25" t="str">
        <f>IFERROR(VLOOKUP($H229,Lister!$C$2:$D$18,2,FALSE),"")</f>
        <v/>
      </c>
      <c r="O229" s="26" t="str">
        <f t="shared" si="16"/>
        <v/>
      </c>
      <c r="P229" s="26" t="str">
        <f t="shared" si="13"/>
        <v/>
      </c>
      <c r="Q229" s="26" t="str">
        <f>IF(ISBLANK($B229),"",IFERROR(VLOOKUP(L229,Lister!$G$2:$H$11,2,FALSE),0)+IFERROR(VLOOKUP(K229,Lister!$G$2:$H$11,2,FALSE),0)+IFERROR(VLOOKUP(J229,Lister!$G$2:$H$11,2,FALSE),0))</f>
        <v/>
      </c>
      <c r="R229" s="27" t="str">
        <f t="shared" si="14"/>
        <v/>
      </c>
      <c r="S229">
        <f t="shared" si="12"/>
        <v>0</v>
      </c>
    </row>
    <row r="230" spans="5:19" hidden="1" x14ac:dyDescent="0.25">
      <c r="E230" s="8"/>
      <c r="F230" s="9"/>
      <c r="I230" s="9"/>
      <c r="J230" s="10"/>
      <c r="K230" s="16"/>
      <c r="L230" s="16"/>
      <c r="M230" s="9"/>
      <c r="N230" s="25" t="str">
        <f>IFERROR(VLOOKUP($H230,Lister!$C$2:$D$18,2,FALSE),"")</f>
        <v/>
      </c>
      <c r="O230" s="26" t="str">
        <f t="shared" si="16"/>
        <v/>
      </c>
      <c r="P230" s="26" t="str">
        <f t="shared" si="13"/>
        <v/>
      </c>
      <c r="Q230" s="26" t="str">
        <f>IF(ISBLANK($B230),"",IFERROR(VLOOKUP(L230,Lister!$G$2:$H$11,2,FALSE),0)+IFERROR(VLOOKUP(K230,Lister!$G$2:$H$11,2,FALSE),0)+IFERROR(VLOOKUP(J230,Lister!$G$2:$H$11,2,FALSE),0))</f>
        <v/>
      </c>
      <c r="R230" s="27" t="str">
        <f t="shared" si="14"/>
        <v/>
      </c>
      <c r="S230">
        <f t="shared" si="12"/>
        <v>0</v>
      </c>
    </row>
    <row r="231" spans="5:19" hidden="1" x14ac:dyDescent="0.25">
      <c r="E231" s="8"/>
      <c r="F231" s="9"/>
      <c r="I231" s="9"/>
      <c r="J231" s="10"/>
      <c r="K231" s="16"/>
      <c r="L231" s="16"/>
      <c r="M231" s="9"/>
      <c r="N231" s="25" t="str">
        <f>IFERROR(VLOOKUP($H231,Lister!$C$2:$D$18,2,FALSE),"")</f>
        <v/>
      </c>
      <c r="O231" s="26" t="str">
        <f t="shared" si="16"/>
        <v/>
      </c>
      <c r="P231" s="26" t="str">
        <f t="shared" si="13"/>
        <v/>
      </c>
      <c r="Q231" s="26" t="str">
        <f>IF(ISBLANK($B231),"",IFERROR(VLOOKUP(L231,Lister!$G$2:$H$11,2,FALSE),0)+IFERROR(VLOOKUP(K231,Lister!$G$2:$H$11,2,FALSE),0)+IFERROR(VLOOKUP(J231,Lister!$G$2:$H$11,2,FALSE),0))</f>
        <v/>
      </c>
      <c r="R231" s="27" t="str">
        <f t="shared" si="14"/>
        <v/>
      </c>
      <c r="S231">
        <f t="shared" si="12"/>
        <v>0</v>
      </c>
    </row>
    <row r="232" spans="5:19" hidden="1" x14ac:dyDescent="0.25">
      <c r="E232" s="8"/>
      <c r="F232" s="9"/>
      <c r="I232" s="9"/>
      <c r="J232" s="10"/>
      <c r="K232" s="16"/>
      <c r="L232" s="16"/>
      <c r="M232" s="9"/>
      <c r="N232" s="25" t="str">
        <f>IFERROR(VLOOKUP($H232,Lister!$C$2:$D$18,2,FALSE),"")</f>
        <v/>
      </c>
      <c r="O232" s="26" t="str">
        <f t="shared" si="16"/>
        <v/>
      </c>
      <c r="P232" s="26" t="str">
        <f t="shared" si="13"/>
        <v/>
      </c>
      <c r="Q232" s="26" t="str">
        <f>IF(ISBLANK($B232),"",IFERROR(VLOOKUP(L232,Lister!$G$2:$H$11,2,FALSE),0)+IFERROR(VLOOKUP(K232,Lister!$G$2:$H$11,2,FALSE),0)+IFERROR(VLOOKUP(J232,Lister!$G$2:$H$11,2,FALSE),0))</f>
        <v/>
      </c>
      <c r="R232" s="27" t="str">
        <f t="shared" si="14"/>
        <v/>
      </c>
      <c r="S232">
        <f t="shared" si="12"/>
        <v>0</v>
      </c>
    </row>
    <row r="233" spans="5:19" hidden="1" x14ac:dyDescent="0.25">
      <c r="E233" s="8"/>
      <c r="F233" s="9"/>
      <c r="I233" s="9"/>
      <c r="J233" s="10"/>
      <c r="K233" s="16"/>
      <c r="L233" s="16"/>
      <c r="M233" s="9"/>
      <c r="N233" s="25" t="str">
        <f>IFERROR(VLOOKUP($H233,Lister!$C$2:$D$18,2,FALSE),"")</f>
        <v/>
      </c>
      <c r="O233" s="26" t="str">
        <f t="shared" si="16"/>
        <v/>
      </c>
      <c r="P233" s="26" t="str">
        <f t="shared" si="13"/>
        <v/>
      </c>
      <c r="Q233" s="26" t="str">
        <f>IF(ISBLANK($B233),"",IFERROR(VLOOKUP(L233,Lister!$G$2:$H$11,2,FALSE),0)+IFERROR(VLOOKUP(K233,Lister!$G$2:$H$11,2,FALSE),0)+IFERROR(VLOOKUP(J233,Lister!$G$2:$H$11,2,FALSE),0))</f>
        <v/>
      </c>
      <c r="R233" s="27" t="str">
        <f t="shared" si="14"/>
        <v/>
      </c>
      <c r="S233">
        <f t="shared" si="12"/>
        <v>0</v>
      </c>
    </row>
    <row r="234" spans="5:19" hidden="1" x14ac:dyDescent="0.25">
      <c r="E234" s="8"/>
      <c r="F234" s="9"/>
      <c r="I234" s="9"/>
      <c r="J234" s="10"/>
      <c r="K234" s="16"/>
      <c r="L234" s="16"/>
      <c r="M234" s="9"/>
      <c r="N234" s="25" t="str">
        <f>IFERROR(VLOOKUP($H234,Lister!$C$2:$D$18,2,FALSE),"")</f>
        <v/>
      </c>
      <c r="O234" s="26" t="str">
        <f t="shared" si="16"/>
        <v/>
      </c>
      <c r="P234" s="26" t="str">
        <f t="shared" si="13"/>
        <v/>
      </c>
      <c r="Q234" s="26" t="str">
        <f>IF(ISBLANK($B234),"",IFERROR(VLOOKUP(L234,Lister!$G$2:$H$11,2,FALSE),0)+IFERROR(VLOOKUP(K234,Lister!$G$2:$H$11,2,FALSE),0)+IFERROR(VLOOKUP(J234,Lister!$G$2:$H$11,2,FALSE),0))</f>
        <v/>
      </c>
      <c r="R234" s="27" t="str">
        <f t="shared" si="14"/>
        <v/>
      </c>
      <c r="S234">
        <f t="shared" si="12"/>
        <v>0</v>
      </c>
    </row>
    <row r="235" spans="5:19" hidden="1" x14ac:dyDescent="0.25">
      <c r="E235" s="8"/>
      <c r="F235" s="9"/>
      <c r="I235" s="9"/>
      <c r="J235" s="10"/>
      <c r="K235" s="16"/>
      <c r="L235" s="16"/>
      <c r="M235" s="9"/>
      <c r="N235" s="25" t="str">
        <f>IFERROR(VLOOKUP($H235,Lister!$C$2:$D$18,2,FALSE),"")</f>
        <v/>
      </c>
      <c r="O235" s="26" t="str">
        <f t="shared" si="16"/>
        <v/>
      </c>
      <c r="P235" s="26" t="str">
        <f t="shared" si="13"/>
        <v/>
      </c>
      <c r="Q235" s="26" t="str">
        <f>IF(ISBLANK($B235),"",IFERROR(VLOOKUP(L235,Lister!$G$2:$H$11,2,FALSE),0)+IFERROR(VLOOKUP(K235,Lister!$G$2:$H$11,2,FALSE),0)+IFERROR(VLOOKUP(J235,Lister!$G$2:$H$11,2,FALSE),0))</f>
        <v/>
      </c>
      <c r="R235" s="27" t="str">
        <f t="shared" si="14"/>
        <v/>
      </c>
      <c r="S235">
        <f t="shared" si="12"/>
        <v>0</v>
      </c>
    </row>
    <row r="236" spans="5:19" hidden="1" x14ac:dyDescent="0.25">
      <c r="E236" s="8"/>
      <c r="F236" s="9"/>
      <c r="I236" s="9"/>
      <c r="J236" s="10"/>
      <c r="K236" s="16"/>
      <c r="L236" s="16"/>
      <c r="M236" s="9"/>
      <c r="N236" s="25" t="str">
        <f>IFERROR(VLOOKUP($H236,Lister!$C$2:$D$18,2,FALSE),"")</f>
        <v/>
      </c>
      <c r="O236" s="26" t="str">
        <f t="shared" si="16"/>
        <v/>
      </c>
      <c r="P236" s="26" t="str">
        <f t="shared" si="13"/>
        <v/>
      </c>
      <c r="Q236" s="26" t="str">
        <f>IF(ISBLANK($B236),"",IFERROR(VLOOKUP(L236,Lister!$G$2:$H$11,2,FALSE),0)+IFERROR(VLOOKUP(K236,Lister!$G$2:$H$11,2,FALSE),0)+IFERROR(VLOOKUP(J236,Lister!$G$2:$H$11,2,FALSE),0))</f>
        <v/>
      </c>
      <c r="R236" s="27" t="str">
        <f t="shared" si="14"/>
        <v/>
      </c>
      <c r="S236">
        <f t="shared" si="12"/>
        <v>0</v>
      </c>
    </row>
    <row r="237" spans="5:19" hidden="1" x14ac:dyDescent="0.25">
      <c r="E237" s="8"/>
      <c r="F237" s="9"/>
      <c r="I237" s="9"/>
      <c r="J237" s="10"/>
      <c r="K237" s="16"/>
      <c r="L237" s="16"/>
      <c r="M237" s="9"/>
      <c r="N237" s="25" t="str">
        <f>IFERROR(VLOOKUP($H237,Lister!$C$2:$D$18,2,FALSE),"")</f>
        <v/>
      </c>
      <c r="O237" s="26" t="str">
        <f t="shared" si="16"/>
        <v/>
      </c>
      <c r="P237" s="26" t="str">
        <f t="shared" si="13"/>
        <v/>
      </c>
      <c r="Q237" s="26" t="str">
        <f>IF(ISBLANK($B237),"",IFERROR(VLOOKUP(L237,Lister!$G$2:$H$11,2,FALSE),0)+IFERROR(VLOOKUP(K237,Lister!$G$2:$H$11,2,FALSE),0)+IFERROR(VLOOKUP(J237,Lister!$G$2:$H$11,2,FALSE),0))</f>
        <v/>
      </c>
      <c r="R237" s="27" t="str">
        <f t="shared" si="14"/>
        <v/>
      </c>
      <c r="S237">
        <f t="shared" si="12"/>
        <v>0</v>
      </c>
    </row>
    <row r="238" spans="5:19" hidden="1" x14ac:dyDescent="0.25">
      <c r="E238" s="8"/>
      <c r="F238" s="9"/>
      <c r="I238" s="9"/>
      <c r="J238" s="10"/>
      <c r="K238" s="16"/>
      <c r="L238" s="16"/>
      <c r="M238" s="9"/>
      <c r="N238" s="25" t="str">
        <f>IFERROR(VLOOKUP($H238,Lister!$C$2:$D$18,2,FALSE),"")</f>
        <v/>
      </c>
      <c r="O238" s="26" t="str">
        <f t="shared" si="16"/>
        <v/>
      </c>
      <c r="P238" s="26" t="str">
        <f t="shared" si="13"/>
        <v/>
      </c>
      <c r="Q238" s="26" t="str">
        <f>IF(ISBLANK($B238),"",IFERROR(VLOOKUP(L238,Lister!$G$2:$H$11,2,FALSE),0)+IFERROR(VLOOKUP(K238,Lister!$G$2:$H$11,2,FALSE),0)+IFERROR(VLOOKUP(J238,Lister!$G$2:$H$11,2,FALSE),0))</f>
        <v/>
      </c>
      <c r="R238" s="27" t="str">
        <f t="shared" si="14"/>
        <v/>
      </c>
      <c r="S238">
        <f t="shared" si="12"/>
        <v>0</v>
      </c>
    </row>
    <row r="239" spans="5:19" hidden="1" x14ac:dyDescent="0.25">
      <c r="E239" s="8"/>
      <c r="F239" s="9"/>
      <c r="I239" s="9"/>
      <c r="J239" s="10"/>
      <c r="K239" s="16"/>
      <c r="L239" s="16"/>
      <c r="M239" s="9"/>
      <c r="N239" s="25" t="str">
        <f>IFERROR(VLOOKUP($H239,Lister!$C$2:$D$18,2,FALSE),"")</f>
        <v/>
      </c>
      <c r="O239" s="26" t="str">
        <f t="shared" si="16"/>
        <v/>
      </c>
      <c r="P239" s="26" t="str">
        <f t="shared" si="13"/>
        <v/>
      </c>
      <c r="Q239" s="26" t="str">
        <f>IF(ISBLANK($B239),"",IFERROR(VLOOKUP(L239,Lister!$G$2:$H$11,2,FALSE),0)+IFERROR(VLOOKUP(K239,Lister!$G$2:$H$11,2,FALSE),0)+IFERROR(VLOOKUP(J239,Lister!$G$2:$H$11,2,FALSE),0))</f>
        <v/>
      </c>
      <c r="R239" s="27" t="str">
        <f t="shared" si="14"/>
        <v/>
      </c>
      <c r="S239">
        <f t="shared" si="12"/>
        <v>0</v>
      </c>
    </row>
    <row r="240" spans="5:19" hidden="1" x14ac:dyDescent="0.25">
      <c r="E240" s="8"/>
      <c r="F240" s="9"/>
      <c r="I240" s="9"/>
      <c r="J240" s="10"/>
      <c r="K240" s="16"/>
      <c r="L240" s="16"/>
      <c r="M240" s="9"/>
      <c r="N240" s="25" t="str">
        <f>IFERROR(VLOOKUP($H240,Lister!$C$2:$D$18,2,FALSE),"")</f>
        <v/>
      </c>
      <c r="O240" s="26" t="str">
        <f t="shared" si="16"/>
        <v/>
      </c>
      <c r="P240" s="26" t="str">
        <f t="shared" si="13"/>
        <v/>
      </c>
      <c r="Q240" s="26" t="str">
        <f>IF(ISBLANK($B240),"",IFERROR(VLOOKUP(L240,Lister!$G$2:$H$11,2,FALSE),0)+IFERROR(VLOOKUP(K240,Lister!$G$2:$H$11,2,FALSE),0)+IFERROR(VLOOKUP(J240,Lister!$G$2:$H$11,2,FALSE),0))</f>
        <v/>
      </c>
      <c r="R240" s="27" t="str">
        <f t="shared" si="14"/>
        <v/>
      </c>
      <c r="S240">
        <f t="shared" si="12"/>
        <v>0</v>
      </c>
    </row>
    <row r="241" spans="5:19" hidden="1" x14ac:dyDescent="0.25">
      <c r="E241" s="8"/>
      <c r="F241" s="9"/>
      <c r="I241" s="9"/>
      <c r="J241" s="10"/>
      <c r="K241" s="16"/>
      <c r="L241" s="16"/>
      <c r="M241" s="9"/>
      <c r="N241" s="25" t="str">
        <f>IFERROR(VLOOKUP($H241,Lister!$C$2:$D$18,2,FALSE),"")</f>
        <v/>
      </c>
      <c r="O241" s="26" t="str">
        <f t="shared" si="16"/>
        <v/>
      </c>
      <c r="P241" s="26" t="str">
        <f t="shared" si="13"/>
        <v/>
      </c>
      <c r="Q241" s="26" t="str">
        <f>IF(ISBLANK($B241),"",IFERROR(VLOOKUP(L241,Lister!$G$2:$H$11,2,FALSE),0)+IFERROR(VLOOKUP(K241,Lister!$G$2:$H$11,2,FALSE),0)+IFERROR(VLOOKUP(J241,Lister!$G$2:$H$11,2,FALSE),0))</f>
        <v/>
      </c>
      <c r="R241" s="27" t="str">
        <f t="shared" si="14"/>
        <v/>
      </c>
      <c r="S241">
        <f t="shared" si="12"/>
        <v>0</v>
      </c>
    </row>
    <row r="242" spans="5:19" hidden="1" x14ac:dyDescent="0.25">
      <c r="E242" s="8"/>
      <c r="F242" s="9"/>
      <c r="I242" s="9"/>
      <c r="J242" s="10"/>
      <c r="K242" s="16"/>
      <c r="L242" s="16"/>
      <c r="M242" s="9"/>
      <c r="N242" s="25" t="str">
        <f>IFERROR(VLOOKUP($H242,Lister!$C$2:$D$18,2,FALSE),"")</f>
        <v/>
      </c>
      <c r="O242" s="26" t="str">
        <f t="shared" si="16"/>
        <v/>
      </c>
      <c r="P242" s="26" t="str">
        <f t="shared" si="13"/>
        <v/>
      </c>
      <c r="Q242" s="26" t="str">
        <f>IF(ISBLANK($B242),"",IFERROR(VLOOKUP(L242,Lister!$G$2:$H$11,2,FALSE),0)+IFERROR(VLOOKUP(K242,Lister!$G$2:$H$11,2,FALSE),0)+IFERROR(VLOOKUP(J242,Lister!$G$2:$H$11,2,FALSE),0))</f>
        <v/>
      </c>
      <c r="R242" s="27" t="str">
        <f t="shared" si="14"/>
        <v/>
      </c>
      <c r="S242">
        <f t="shared" si="12"/>
        <v>0</v>
      </c>
    </row>
    <row r="243" spans="5:19" hidden="1" x14ac:dyDescent="0.25">
      <c r="E243" s="8"/>
      <c r="F243" s="9"/>
      <c r="I243" s="9"/>
      <c r="J243" s="10"/>
      <c r="K243" s="16"/>
      <c r="L243" s="16"/>
      <c r="M243" s="9"/>
      <c r="N243" s="25" t="str">
        <f>IFERROR(VLOOKUP($H243,Lister!$C$2:$D$18,2,FALSE),"")</f>
        <v/>
      </c>
      <c r="O243" s="26" t="str">
        <f t="shared" si="16"/>
        <v/>
      </c>
      <c r="P243" s="26" t="str">
        <f t="shared" si="13"/>
        <v/>
      </c>
      <c r="Q243" s="26" t="str">
        <f>IF(ISBLANK($B243),"",IFERROR(VLOOKUP(L243,Lister!$G$2:$H$11,2,FALSE),0)+IFERROR(VLOOKUP(K243,Lister!$G$2:$H$11,2,FALSE),0)+IFERROR(VLOOKUP(J243,Lister!$G$2:$H$11,2,FALSE),0))</f>
        <v/>
      </c>
      <c r="R243" s="27" t="str">
        <f t="shared" si="14"/>
        <v/>
      </c>
      <c r="S243">
        <f t="shared" si="12"/>
        <v>0</v>
      </c>
    </row>
    <row r="244" spans="5:19" hidden="1" x14ac:dyDescent="0.25">
      <c r="E244" s="8"/>
      <c r="F244" s="9"/>
      <c r="I244" s="9"/>
      <c r="J244" s="10"/>
      <c r="K244" s="16"/>
      <c r="L244" s="16"/>
      <c r="M244" s="9"/>
      <c r="N244" s="25" t="str">
        <f>IFERROR(VLOOKUP($H244,Lister!$C$2:$D$18,2,FALSE),"")</f>
        <v/>
      </c>
      <c r="O244" s="26" t="str">
        <f t="shared" si="16"/>
        <v/>
      </c>
      <c r="P244" s="26" t="str">
        <f t="shared" si="13"/>
        <v/>
      </c>
      <c r="Q244" s="26" t="str">
        <f>IF(ISBLANK($B244),"",IFERROR(VLOOKUP(L244,Lister!$G$2:$H$11,2,FALSE),0)+IFERROR(VLOOKUP(K244,Lister!$G$2:$H$11,2,FALSE),0)+IFERROR(VLOOKUP(J244,Lister!$G$2:$H$11,2,FALSE),0))</f>
        <v/>
      </c>
      <c r="R244" s="27" t="str">
        <f t="shared" si="14"/>
        <v/>
      </c>
      <c r="S244">
        <f t="shared" si="12"/>
        <v>0</v>
      </c>
    </row>
    <row r="245" spans="5:19" hidden="1" x14ac:dyDescent="0.25">
      <c r="E245" s="8"/>
      <c r="F245" s="9"/>
      <c r="I245" s="9"/>
      <c r="J245" s="10"/>
      <c r="K245" s="16"/>
      <c r="L245" s="16"/>
      <c r="M245" s="9"/>
      <c r="N245" s="25" t="str">
        <f>IFERROR(VLOOKUP($H245,Lister!$C$2:$D$18,2,FALSE),"")</f>
        <v/>
      </c>
      <c r="O245" s="26" t="str">
        <f t="shared" si="16"/>
        <v/>
      </c>
      <c r="P245" s="26" t="str">
        <f t="shared" si="13"/>
        <v/>
      </c>
      <c r="Q245" s="26" t="str">
        <f>IF(ISBLANK($B245),"",IFERROR(VLOOKUP(L245,Lister!$G$2:$H$11,2,FALSE),0)+IFERROR(VLOOKUP(K245,Lister!$G$2:$H$11,2,FALSE),0)+IFERROR(VLOOKUP(J245,Lister!$G$2:$H$11,2,FALSE),0))</f>
        <v/>
      </c>
      <c r="R245" s="27" t="str">
        <f t="shared" si="14"/>
        <v/>
      </c>
      <c r="S245">
        <f t="shared" si="12"/>
        <v>0</v>
      </c>
    </row>
    <row r="246" spans="5:19" hidden="1" x14ac:dyDescent="0.25">
      <c r="E246" s="8"/>
      <c r="F246" s="9"/>
      <c r="I246" s="9"/>
      <c r="J246" s="10"/>
      <c r="K246" s="16"/>
      <c r="L246" s="16"/>
      <c r="M246" s="9"/>
      <c r="N246" s="25" t="str">
        <f>IFERROR(VLOOKUP($H246,Lister!$C$2:$D$18,2,FALSE),"")</f>
        <v/>
      </c>
      <c r="O246" s="26" t="str">
        <f t="shared" si="16"/>
        <v/>
      </c>
      <c r="P246" s="26" t="str">
        <f t="shared" si="13"/>
        <v/>
      </c>
      <c r="Q246" s="26" t="str">
        <f>IF(ISBLANK($B246),"",IFERROR(VLOOKUP(L246,Lister!$G$2:$H$11,2,FALSE),0)+IFERROR(VLOOKUP(K246,Lister!$G$2:$H$11,2,FALSE),0)+IFERROR(VLOOKUP(J246,Lister!$G$2:$H$11,2,FALSE),0))</f>
        <v/>
      </c>
      <c r="R246" s="27" t="str">
        <f t="shared" si="14"/>
        <v/>
      </c>
      <c r="S246">
        <f t="shared" si="12"/>
        <v>0</v>
      </c>
    </row>
    <row r="247" spans="5:19" hidden="1" x14ac:dyDescent="0.25">
      <c r="E247" s="8"/>
      <c r="F247" s="9"/>
      <c r="I247" s="9"/>
      <c r="J247" s="10"/>
      <c r="K247" s="16"/>
      <c r="L247" s="16"/>
      <c r="M247" s="9"/>
      <c r="N247" s="25" t="str">
        <f>IFERROR(VLOOKUP($H247,Lister!$C$2:$D$18,2,FALSE),"")</f>
        <v/>
      </c>
      <c r="O247" s="26" t="str">
        <f t="shared" si="16"/>
        <v/>
      </c>
      <c r="P247" s="26" t="str">
        <f t="shared" si="13"/>
        <v/>
      </c>
      <c r="Q247" s="26" t="str">
        <f>IF(ISBLANK($B247),"",IFERROR(VLOOKUP(L247,Lister!$G$2:$H$11,2,FALSE),0)+IFERROR(VLOOKUP(K247,Lister!$G$2:$H$11,2,FALSE),0)+IFERROR(VLOOKUP(J247,Lister!$G$2:$H$11,2,FALSE),0))</f>
        <v/>
      </c>
      <c r="R247" s="27" t="str">
        <f t="shared" si="14"/>
        <v/>
      </c>
      <c r="S247">
        <f t="shared" si="12"/>
        <v>0</v>
      </c>
    </row>
    <row r="248" spans="5:19" hidden="1" x14ac:dyDescent="0.25">
      <c r="E248" s="8"/>
      <c r="F248" s="9"/>
      <c r="I248" s="9"/>
      <c r="J248" s="10"/>
      <c r="K248" s="16"/>
      <c r="L248" s="16"/>
      <c r="M248" s="9"/>
      <c r="N248" s="25" t="str">
        <f>IFERROR(VLOOKUP($H248,Lister!$C$2:$D$18,2,FALSE),"")</f>
        <v/>
      </c>
      <c r="O248" s="26" t="str">
        <f t="shared" si="16"/>
        <v/>
      </c>
      <c r="P248" s="26" t="str">
        <f t="shared" si="13"/>
        <v/>
      </c>
      <c r="Q248" s="26" t="str">
        <f>IF(ISBLANK($B248),"",IFERROR(VLOOKUP(L248,Lister!$G$2:$H$11,2,FALSE),0)+IFERROR(VLOOKUP(K248,Lister!$G$2:$H$11,2,FALSE),0)+IFERROR(VLOOKUP(J248,Lister!$G$2:$H$11,2,FALSE),0))</f>
        <v/>
      </c>
      <c r="R248" s="27" t="str">
        <f t="shared" si="14"/>
        <v/>
      </c>
      <c r="S248">
        <f t="shared" si="12"/>
        <v>0</v>
      </c>
    </row>
    <row r="249" spans="5:19" hidden="1" x14ac:dyDescent="0.25">
      <c r="E249" s="8"/>
      <c r="F249" s="9"/>
      <c r="I249" s="9"/>
      <c r="J249" s="10"/>
      <c r="K249" s="16"/>
      <c r="L249" s="16"/>
      <c r="M249" s="9"/>
      <c r="N249" s="25" t="str">
        <f>IFERROR(VLOOKUP($H249,Lister!$C$2:$D$18,2,FALSE),"")</f>
        <v/>
      </c>
      <c r="O249" s="26" t="str">
        <f t="shared" si="16"/>
        <v/>
      </c>
      <c r="P249" s="26" t="str">
        <f t="shared" si="13"/>
        <v/>
      </c>
      <c r="Q249" s="26" t="str">
        <f>IF(ISBLANK($B249),"",IFERROR(VLOOKUP(L249,Lister!$G$2:$H$11,2,FALSE),0)+IFERROR(VLOOKUP(K249,Lister!$G$2:$H$11,2,FALSE),0)+IFERROR(VLOOKUP(J249,Lister!$G$2:$H$11,2,FALSE),0))</f>
        <v/>
      </c>
      <c r="R249" s="27" t="str">
        <f t="shared" si="14"/>
        <v/>
      </c>
      <c r="S249">
        <f t="shared" si="12"/>
        <v>0</v>
      </c>
    </row>
    <row r="250" spans="5:19" hidden="1" x14ac:dyDescent="0.25">
      <c r="E250" s="8"/>
      <c r="F250" s="9"/>
      <c r="I250" s="9"/>
      <c r="J250" s="10"/>
      <c r="K250" s="16"/>
      <c r="L250" s="16"/>
      <c r="M250" s="9"/>
      <c r="N250" s="25" t="str">
        <f>IFERROR(VLOOKUP($H250,Lister!$C$2:$D$18,2,FALSE),"")</f>
        <v/>
      </c>
      <c r="O250" s="26" t="str">
        <f t="shared" si="16"/>
        <v/>
      </c>
      <c r="P250" s="26" t="str">
        <f t="shared" si="13"/>
        <v/>
      </c>
      <c r="Q250" s="26" t="str">
        <f>IF(ISBLANK($B250),"",IFERROR(VLOOKUP(L250,Lister!$G$2:$H$11,2,FALSE),0)+IFERROR(VLOOKUP(K250,Lister!$G$2:$H$11,2,FALSE),0)+IFERROR(VLOOKUP(J250,Lister!$G$2:$H$11,2,FALSE),0))</f>
        <v/>
      </c>
      <c r="R250" s="27" t="str">
        <f t="shared" si="14"/>
        <v/>
      </c>
      <c r="S250">
        <f t="shared" si="12"/>
        <v>0</v>
      </c>
    </row>
    <row r="251" spans="5:19" hidden="1" x14ac:dyDescent="0.25">
      <c r="E251" s="8"/>
      <c r="F251" s="9"/>
      <c r="I251" s="9"/>
      <c r="J251" s="10"/>
      <c r="K251" s="16"/>
      <c r="L251" s="16"/>
      <c r="M251" s="9"/>
      <c r="N251" s="25" t="str">
        <f>IFERROR(VLOOKUP($H251,Lister!$C$2:$D$18,2,FALSE),"")</f>
        <v/>
      </c>
      <c r="O251" s="26" t="str">
        <f t="shared" si="16"/>
        <v/>
      </c>
      <c r="P251" s="26" t="str">
        <f t="shared" si="13"/>
        <v/>
      </c>
      <c r="Q251" s="26" t="str">
        <f>IF(ISBLANK($B251),"",IFERROR(VLOOKUP(L251,Lister!$G$2:$H$11,2,FALSE),0)+IFERROR(VLOOKUP(K251,Lister!$G$2:$H$11,2,FALSE),0)+IFERROR(VLOOKUP(J251,Lister!$G$2:$H$11,2,FALSE),0))</f>
        <v/>
      </c>
      <c r="R251" s="27" t="str">
        <f t="shared" si="14"/>
        <v/>
      </c>
      <c r="S251">
        <f t="shared" si="12"/>
        <v>0</v>
      </c>
    </row>
    <row r="252" spans="5:19" hidden="1" x14ac:dyDescent="0.25">
      <c r="E252" s="8"/>
      <c r="F252" s="9"/>
      <c r="I252" s="9"/>
      <c r="J252" s="10"/>
      <c r="K252" s="16"/>
      <c r="L252" s="16"/>
      <c r="M252" s="9"/>
      <c r="N252" s="25" t="str">
        <f>IFERROR(VLOOKUP($H252,Lister!$C$2:$D$18,2,FALSE),"")</f>
        <v/>
      </c>
      <c r="O252" s="26" t="str">
        <f t="shared" si="16"/>
        <v/>
      </c>
      <c r="P252" s="26" t="str">
        <f t="shared" si="13"/>
        <v/>
      </c>
      <c r="Q252" s="26" t="str">
        <f>IF(ISBLANK($B252),"",IFERROR(VLOOKUP(L252,Lister!$G$2:$H$11,2,FALSE),0)+IFERROR(VLOOKUP(K252,Lister!$G$2:$H$11,2,FALSE),0)+IFERROR(VLOOKUP(J252,Lister!$G$2:$H$11,2,FALSE),0))</f>
        <v/>
      </c>
      <c r="R252" s="27" t="str">
        <f t="shared" si="14"/>
        <v/>
      </c>
      <c r="S252">
        <f t="shared" si="12"/>
        <v>0</v>
      </c>
    </row>
    <row r="253" spans="5:19" hidden="1" x14ac:dyDescent="0.25">
      <c r="E253" s="8"/>
      <c r="F253" s="9"/>
      <c r="I253" s="9"/>
      <c r="J253" s="10"/>
      <c r="K253" s="16"/>
      <c r="L253" s="16"/>
      <c r="M253" s="9"/>
      <c r="N253" s="25" t="str">
        <f>IFERROR(VLOOKUP($H253,Lister!$C$2:$D$18,2,FALSE),"")</f>
        <v/>
      </c>
      <c r="O253" s="26" t="str">
        <f t="shared" si="16"/>
        <v/>
      </c>
      <c r="P253" s="26" t="str">
        <f t="shared" si="13"/>
        <v/>
      </c>
      <c r="Q253" s="26" t="str">
        <f>IF(ISBLANK($B253),"",IFERROR(VLOOKUP(L253,Lister!$G$2:$H$11,2,FALSE),0)+IFERROR(VLOOKUP(K253,Lister!$G$2:$H$11,2,FALSE),0)+IFERROR(VLOOKUP(J253,Lister!$G$2:$H$11,2,FALSE),0))</f>
        <v/>
      </c>
      <c r="R253" s="27" t="str">
        <f t="shared" si="14"/>
        <v/>
      </c>
      <c r="S253">
        <f t="shared" si="12"/>
        <v>0</v>
      </c>
    </row>
    <row r="254" spans="5:19" hidden="1" x14ac:dyDescent="0.25">
      <c r="E254" s="8"/>
      <c r="F254" s="9"/>
      <c r="I254" s="9"/>
      <c r="J254" s="10"/>
      <c r="K254" s="16"/>
      <c r="L254" s="16"/>
      <c r="M254" s="9"/>
      <c r="N254" s="25" t="str">
        <f>IFERROR(VLOOKUP($H254,Lister!$C$2:$D$18,2,FALSE),"")</f>
        <v/>
      </c>
      <c r="O254" s="26" t="str">
        <f t="shared" si="16"/>
        <v/>
      </c>
      <c r="P254" s="26" t="str">
        <f t="shared" si="13"/>
        <v/>
      </c>
      <c r="Q254" s="26" t="str">
        <f>IF(ISBLANK($B254),"",IFERROR(VLOOKUP(L254,Lister!$G$2:$H$11,2,FALSE),0)+IFERROR(VLOOKUP(K254,Lister!$G$2:$H$11,2,FALSE),0)+IFERROR(VLOOKUP(J254,Lister!$G$2:$H$11,2,FALSE),0))</f>
        <v/>
      </c>
      <c r="R254" s="27" t="str">
        <f t="shared" si="14"/>
        <v/>
      </c>
      <c r="S254">
        <f t="shared" si="12"/>
        <v>0</v>
      </c>
    </row>
    <row r="255" spans="5:19" hidden="1" x14ac:dyDescent="0.25">
      <c r="E255" s="8"/>
      <c r="F255" s="9"/>
      <c r="I255" s="9"/>
      <c r="J255" s="10"/>
      <c r="K255" s="16"/>
      <c r="L255" s="16"/>
      <c r="M255" s="9"/>
      <c r="N255" s="25" t="str">
        <f>IFERROR(VLOOKUP($H255,Lister!$C$2:$D$18,2,FALSE),"")</f>
        <v/>
      </c>
      <c r="O255" s="26" t="str">
        <f t="shared" si="16"/>
        <v/>
      </c>
      <c r="P255" s="26" t="str">
        <f t="shared" si="13"/>
        <v/>
      </c>
      <c r="Q255" s="26" t="str">
        <f>IF(ISBLANK($B255),"",IFERROR(VLOOKUP(L255,Lister!$G$2:$H$11,2,FALSE),0)+IFERROR(VLOOKUP(K255,Lister!$G$2:$H$11,2,FALSE),0)+IFERROR(VLOOKUP(J255,Lister!$G$2:$H$11,2,FALSE),0))</f>
        <v/>
      </c>
      <c r="R255" s="27" t="str">
        <f t="shared" si="14"/>
        <v/>
      </c>
      <c r="S255">
        <f t="shared" si="12"/>
        <v>0</v>
      </c>
    </row>
    <row r="256" spans="5:19" hidden="1" x14ac:dyDescent="0.25">
      <c r="E256" s="8"/>
      <c r="F256" s="9"/>
      <c r="I256" s="9"/>
      <c r="J256" s="10"/>
      <c r="K256" s="16"/>
      <c r="L256" s="16"/>
      <c r="M256" s="9"/>
      <c r="N256" s="25" t="str">
        <f>IFERROR(VLOOKUP($H256,Lister!$C$2:$D$18,2,FALSE),"")</f>
        <v/>
      </c>
      <c r="O256" s="26" t="str">
        <f t="shared" si="16"/>
        <v/>
      </c>
      <c r="P256" s="26" t="str">
        <f t="shared" si="13"/>
        <v/>
      </c>
      <c r="Q256" s="26" t="str">
        <f>IF(ISBLANK($B256),"",IFERROR(VLOOKUP(L256,Lister!$G$2:$H$11,2,FALSE),0)+IFERROR(VLOOKUP(K256,Lister!$G$2:$H$11,2,FALSE),0)+IFERROR(VLOOKUP(J256,Lister!$G$2:$H$11,2,FALSE),0))</f>
        <v/>
      </c>
      <c r="R256" s="27" t="str">
        <f t="shared" si="14"/>
        <v/>
      </c>
      <c r="S256">
        <f t="shared" si="12"/>
        <v>0</v>
      </c>
    </row>
    <row r="257" spans="5:19" hidden="1" x14ac:dyDescent="0.25">
      <c r="E257" s="8"/>
      <c r="F257" s="9"/>
      <c r="I257" s="9"/>
      <c r="J257" s="10"/>
      <c r="K257" s="16"/>
      <c r="L257" s="16"/>
      <c r="M257" s="9"/>
      <c r="N257" s="25" t="str">
        <f>IFERROR(VLOOKUP($H257,Lister!$C$2:$D$18,2,FALSE),"")</f>
        <v/>
      </c>
      <c r="O257" s="26" t="str">
        <f t="shared" si="16"/>
        <v/>
      </c>
      <c r="P257" s="26" t="str">
        <f t="shared" si="13"/>
        <v/>
      </c>
      <c r="Q257" s="26" t="str">
        <f>IF(ISBLANK($B257),"",IFERROR(VLOOKUP(L257,Lister!$G$2:$H$11,2,FALSE),0)+IFERROR(VLOOKUP(K257,Lister!$G$2:$H$11,2,FALSE),0)+IFERROR(VLOOKUP(J257,Lister!$G$2:$H$11,2,FALSE),0))</f>
        <v/>
      </c>
      <c r="R257" s="27" t="str">
        <f t="shared" si="14"/>
        <v/>
      </c>
      <c r="S257">
        <f t="shared" si="12"/>
        <v>0</v>
      </c>
    </row>
    <row r="258" spans="5:19" hidden="1" x14ac:dyDescent="0.25">
      <c r="E258" s="8"/>
      <c r="F258" s="9"/>
      <c r="I258" s="9"/>
      <c r="J258" s="10"/>
      <c r="K258" s="16"/>
      <c r="L258" s="16"/>
      <c r="M258" s="9"/>
      <c r="N258" s="25" t="str">
        <f>IFERROR(VLOOKUP($H258,Lister!$C$2:$D$18,2,FALSE),"")</f>
        <v/>
      </c>
      <c r="O258" s="26" t="str">
        <f t="shared" si="16"/>
        <v/>
      </c>
      <c r="P258" s="26" t="str">
        <f t="shared" si="13"/>
        <v/>
      </c>
      <c r="Q258" s="26" t="str">
        <f>IF(ISBLANK($B258),"",IFERROR(VLOOKUP(L258,Lister!$G$2:$H$11,2,FALSE),0)+IFERROR(VLOOKUP(K258,Lister!$G$2:$H$11,2,FALSE),0)+IFERROR(VLOOKUP(J258,Lister!$G$2:$H$11,2,FALSE),0))</f>
        <v/>
      </c>
      <c r="R258" s="27" t="str">
        <f t="shared" si="14"/>
        <v/>
      </c>
      <c r="S258">
        <f t="shared" si="12"/>
        <v>0</v>
      </c>
    </row>
    <row r="259" spans="5:19" hidden="1" x14ac:dyDescent="0.25">
      <c r="E259" s="8"/>
      <c r="F259" s="9"/>
      <c r="I259" s="9"/>
      <c r="J259" s="10"/>
      <c r="K259" s="16"/>
      <c r="L259" s="16"/>
      <c r="M259" s="9"/>
      <c r="N259" s="25" t="str">
        <f>IFERROR(VLOOKUP($H259,Lister!$C$2:$D$18,2,FALSE),"")</f>
        <v/>
      </c>
      <c r="O259" s="26" t="str">
        <f t="shared" si="16"/>
        <v/>
      </c>
      <c r="P259" s="26" t="str">
        <f t="shared" si="13"/>
        <v/>
      </c>
      <c r="Q259" s="26" t="str">
        <f>IF(ISBLANK($B259),"",IFERROR(VLOOKUP(L259,Lister!$G$2:$H$11,2,FALSE),0)+IFERROR(VLOOKUP(K259,Lister!$G$2:$H$11,2,FALSE),0)+IFERROR(VLOOKUP(J259,Lister!$G$2:$H$11,2,FALSE),0))</f>
        <v/>
      </c>
      <c r="R259" s="27" t="str">
        <f t="shared" si="14"/>
        <v/>
      </c>
      <c r="S259">
        <f t="shared" si="12"/>
        <v>0</v>
      </c>
    </row>
    <row r="260" spans="5:19" hidden="1" x14ac:dyDescent="0.25">
      <c r="E260" s="8"/>
      <c r="F260" s="9"/>
      <c r="I260" s="9"/>
      <c r="J260" s="10"/>
      <c r="K260" s="16"/>
      <c r="L260" s="16"/>
      <c r="M260" s="9"/>
      <c r="N260" s="25" t="str">
        <f>IFERROR(VLOOKUP($H260,Lister!$C$2:$D$18,2,FALSE),"")</f>
        <v/>
      </c>
      <c r="O260" s="26" t="str">
        <f t="shared" si="16"/>
        <v/>
      </c>
      <c r="P260" s="26" t="str">
        <f t="shared" si="13"/>
        <v/>
      </c>
      <c r="Q260" s="26" t="str">
        <f>IF(ISBLANK($B260),"",IFERROR(VLOOKUP(L260,Lister!$G$2:$H$11,2,FALSE),0)+IFERROR(VLOOKUP(K260,Lister!$G$2:$H$11,2,FALSE),0)+IFERROR(VLOOKUP(J260,Lister!$G$2:$H$11,2,FALSE),0))</f>
        <v/>
      </c>
      <c r="R260" s="27" t="str">
        <f t="shared" si="14"/>
        <v/>
      </c>
      <c r="S260">
        <f t="shared" si="12"/>
        <v>0</v>
      </c>
    </row>
    <row r="261" spans="5:19" hidden="1" x14ac:dyDescent="0.25">
      <c r="E261" s="8"/>
      <c r="F261" s="9"/>
      <c r="I261" s="9"/>
      <c r="J261" s="10"/>
      <c r="K261" s="16"/>
      <c r="L261" s="16"/>
      <c r="M261" s="9"/>
      <c r="N261" s="25" t="str">
        <f>IFERROR(VLOOKUP($H261,Lister!$C$2:$D$18,2,FALSE),"")</f>
        <v/>
      </c>
      <c r="O261" s="26" t="str">
        <f t="shared" si="16"/>
        <v/>
      </c>
      <c r="P261" s="26" t="str">
        <f t="shared" si="13"/>
        <v/>
      </c>
      <c r="Q261" s="26" t="str">
        <f>IF(ISBLANK($B261),"",IFERROR(VLOOKUP(L261,Lister!$G$2:$H$11,2,FALSE),0)+IFERROR(VLOOKUP(K261,Lister!$G$2:$H$11,2,FALSE),0)+IFERROR(VLOOKUP(J261,Lister!$G$2:$H$11,2,FALSE),0))</f>
        <v/>
      </c>
      <c r="R261" s="27" t="str">
        <f t="shared" si="14"/>
        <v/>
      </c>
      <c r="S261">
        <f t="shared" si="12"/>
        <v>0</v>
      </c>
    </row>
    <row r="262" spans="5:19" hidden="1" x14ac:dyDescent="0.25">
      <c r="E262" s="8"/>
      <c r="F262" s="9"/>
      <c r="I262" s="9"/>
      <c r="J262" s="10"/>
      <c r="K262" s="16"/>
      <c r="L262" s="16"/>
      <c r="M262" s="9"/>
      <c r="N262" s="25" t="str">
        <f>IFERROR(VLOOKUP($H262,Lister!$C$2:$D$18,2,FALSE),"")</f>
        <v/>
      </c>
      <c r="O262" s="26" t="str">
        <f t="shared" si="16"/>
        <v/>
      </c>
      <c r="P262" s="26" t="str">
        <f t="shared" si="13"/>
        <v/>
      </c>
      <c r="Q262" s="26" t="str">
        <f>IF(ISBLANK($B262),"",IFERROR(VLOOKUP(L262,Lister!$G$2:$H$11,2,FALSE),0)+IFERROR(VLOOKUP(K262,Lister!$G$2:$H$11,2,FALSE),0)+IFERROR(VLOOKUP(J262,Lister!$G$2:$H$11,2,FALSE),0))</f>
        <v/>
      </c>
      <c r="R262" s="27" t="str">
        <f t="shared" si="14"/>
        <v/>
      </c>
      <c r="S262">
        <f t="shared" ref="S262:S325" si="17">IF(F262="Ja",1,0)</f>
        <v>0</v>
      </c>
    </row>
    <row r="263" spans="5:19" hidden="1" x14ac:dyDescent="0.25">
      <c r="E263" s="8"/>
      <c r="F263" s="9"/>
      <c r="I263" s="9"/>
      <c r="J263" s="10"/>
      <c r="K263" s="16"/>
      <c r="L263" s="16"/>
      <c r="M263" s="9"/>
      <c r="N263" s="25" t="str">
        <f>IFERROR(VLOOKUP($H263,Lister!$C$2:$D$18,2,FALSE),"")</f>
        <v/>
      </c>
      <c r="O263" s="26" t="str">
        <f t="shared" ref="O263:O326" si="18">IF(ISBLANK($B263),"",IF(AND(H263=24,I263="Ja"),2,IF(AND(H263="42 eller opefter",I263="Ja"),1,0)))</f>
        <v/>
      </c>
      <c r="P263" s="26" t="str">
        <f t="shared" ref="P263:P326" si="19">IF(ISBLANK($B263),"",IF(F263="ja",2,0)+IF(M263="ja",1,0))</f>
        <v/>
      </c>
      <c r="Q263" s="26" t="str">
        <f>IF(ISBLANK($B263),"",IFERROR(VLOOKUP(L263,Lister!$G$2:$H$11,2,FALSE),0)+IFERROR(VLOOKUP(K263,Lister!$G$2:$H$11,2,FALSE),0)+IFERROR(VLOOKUP(J263,Lister!$G$2:$H$11,2,FALSE),0))</f>
        <v/>
      </c>
      <c r="R263" s="27" t="str">
        <f t="shared" ref="R263:R326" si="20">IF(SUM(N263:Q263)=0,"",SUM(N263:Q263))</f>
        <v/>
      </c>
      <c r="S263">
        <f t="shared" si="17"/>
        <v>0</v>
      </c>
    </row>
    <row r="264" spans="5:19" hidden="1" x14ac:dyDescent="0.25">
      <c r="E264" s="8"/>
      <c r="F264" s="9"/>
      <c r="I264" s="9"/>
      <c r="J264" s="10"/>
      <c r="K264" s="16"/>
      <c r="L264" s="16"/>
      <c r="M264" s="9"/>
      <c r="N264" s="25" t="str">
        <f>IFERROR(VLOOKUP($H264,Lister!$C$2:$D$18,2,FALSE),"")</f>
        <v/>
      </c>
      <c r="O264" s="26" t="str">
        <f t="shared" si="18"/>
        <v/>
      </c>
      <c r="P264" s="26" t="str">
        <f t="shared" si="19"/>
        <v/>
      </c>
      <c r="Q264" s="26" t="str">
        <f>IF(ISBLANK($B264),"",IFERROR(VLOOKUP(L264,Lister!$G$2:$H$11,2,FALSE),0)+IFERROR(VLOOKUP(K264,Lister!$G$2:$H$11,2,FALSE),0)+IFERROR(VLOOKUP(J264,Lister!$G$2:$H$11,2,FALSE),0))</f>
        <v/>
      </c>
      <c r="R264" s="27" t="str">
        <f t="shared" si="20"/>
        <v/>
      </c>
      <c r="S264">
        <f t="shared" si="17"/>
        <v>0</v>
      </c>
    </row>
    <row r="265" spans="5:19" hidden="1" x14ac:dyDescent="0.25">
      <c r="E265" s="8"/>
      <c r="F265" s="9"/>
      <c r="I265" s="9"/>
      <c r="J265" s="10"/>
      <c r="K265" s="16"/>
      <c r="L265" s="16"/>
      <c r="M265" s="9"/>
      <c r="N265" s="25" t="str">
        <f>IFERROR(VLOOKUP($H265,Lister!$C$2:$D$18,2,FALSE),"")</f>
        <v/>
      </c>
      <c r="O265" s="26" t="str">
        <f t="shared" si="18"/>
        <v/>
      </c>
      <c r="P265" s="26" t="str">
        <f t="shared" si="19"/>
        <v/>
      </c>
      <c r="Q265" s="26" t="str">
        <f>IF(ISBLANK($B265),"",IFERROR(VLOOKUP(L265,Lister!$G$2:$H$11,2,FALSE),0)+IFERROR(VLOOKUP(K265,Lister!$G$2:$H$11,2,FALSE),0)+IFERROR(VLOOKUP(J265,Lister!$G$2:$H$11,2,FALSE),0))</f>
        <v/>
      </c>
      <c r="R265" s="27" t="str">
        <f t="shared" si="20"/>
        <v/>
      </c>
      <c r="S265">
        <f t="shared" si="17"/>
        <v>0</v>
      </c>
    </row>
    <row r="266" spans="5:19" hidden="1" x14ac:dyDescent="0.25">
      <c r="E266" s="8"/>
      <c r="F266" s="9"/>
      <c r="I266" s="9"/>
      <c r="J266" s="10"/>
      <c r="K266" s="16"/>
      <c r="L266" s="16"/>
      <c r="M266" s="9"/>
      <c r="N266" s="25" t="str">
        <f>IFERROR(VLOOKUP($H266,Lister!$C$2:$D$18,2,FALSE),"")</f>
        <v/>
      </c>
      <c r="O266" s="26" t="str">
        <f t="shared" si="18"/>
        <v/>
      </c>
      <c r="P266" s="26" t="str">
        <f t="shared" si="19"/>
        <v/>
      </c>
      <c r="Q266" s="26" t="str">
        <f>IF(ISBLANK($B266),"",IFERROR(VLOOKUP(L266,Lister!$G$2:$H$11,2,FALSE),0)+IFERROR(VLOOKUP(K266,Lister!$G$2:$H$11,2,FALSE),0)+IFERROR(VLOOKUP(J266,Lister!$G$2:$H$11,2,FALSE),0))</f>
        <v/>
      </c>
      <c r="R266" s="27" t="str">
        <f t="shared" si="20"/>
        <v/>
      </c>
      <c r="S266">
        <f t="shared" si="17"/>
        <v>0</v>
      </c>
    </row>
    <row r="267" spans="5:19" hidden="1" x14ac:dyDescent="0.25">
      <c r="E267" s="8"/>
      <c r="F267" s="9"/>
      <c r="I267" s="9"/>
      <c r="J267" s="10"/>
      <c r="K267" s="16"/>
      <c r="L267" s="16"/>
      <c r="M267" s="9"/>
      <c r="N267" s="25" t="str">
        <f>IFERROR(VLOOKUP($H267,Lister!$C$2:$D$18,2,FALSE),"")</f>
        <v/>
      </c>
      <c r="O267" s="26" t="str">
        <f t="shared" si="18"/>
        <v/>
      </c>
      <c r="P267" s="26" t="str">
        <f t="shared" si="19"/>
        <v/>
      </c>
      <c r="Q267" s="26" t="str">
        <f>IF(ISBLANK($B267),"",IFERROR(VLOOKUP(L267,Lister!$G$2:$H$11,2,FALSE),0)+IFERROR(VLOOKUP(K267,Lister!$G$2:$H$11,2,FALSE),0)+IFERROR(VLOOKUP(J267,Lister!$G$2:$H$11,2,FALSE),0))</f>
        <v/>
      </c>
      <c r="R267" s="27" t="str">
        <f t="shared" si="20"/>
        <v/>
      </c>
      <c r="S267">
        <f t="shared" si="17"/>
        <v>0</v>
      </c>
    </row>
    <row r="268" spans="5:19" hidden="1" x14ac:dyDescent="0.25">
      <c r="E268" s="8"/>
      <c r="F268" s="9"/>
      <c r="I268" s="9"/>
      <c r="J268" s="10"/>
      <c r="K268" s="16"/>
      <c r="L268" s="16"/>
      <c r="M268" s="9"/>
      <c r="N268" s="25" t="str">
        <f>IFERROR(VLOOKUP($H268,Lister!$C$2:$D$18,2,FALSE),"")</f>
        <v/>
      </c>
      <c r="O268" s="26" t="str">
        <f t="shared" si="18"/>
        <v/>
      </c>
      <c r="P268" s="26" t="str">
        <f t="shared" si="19"/>
        <v/>
      </c>
      <c r="Q268" s="26" t="str">
        <f>IF(ISBLANK($B268),"",IFERROR(VLOOKUP(L268,Lister!$G$2:$H$11,2,FALSE),0)+IFERROR(VLOOKUP(K268,Lister!$G$2:$H$11,2,FALSE),0)+IFERROR(VLOOKUP(J268,Lister!$G$2:$H$11,2,FALSE),0))</f>
        <v/>
      </c>
      <c r="R268" s="27" t="str">
        <f t="shared" si="20"/>
        <v/>
      </c>
      <c r="S268">
        <f t="shared" si="17"/>
        <v>0</v>
      </c>
    </row>
    <row r="269" spans="5:19" hidden="1" x14ac:dyDescent="0.25">
      <c r="E269" s="8"/>
      <c r="F269" s="9"/>
      <c r="I269" s="9"/>
      <c r="J269" s="10"/>
      <c r="K269" s="16"/>
      <c r="L269" s="16"/>
      <c r="M269" s="9"/>
      <c r="N269" s="25" t="str">
        <f>IFERROR(VLOOKUP($H269,Lister!$C$2:$D$18,2,FALSE),"")</f>
        <v/>
      </c>
      <c r="O269" s="26" t="str">
        <f t="shared" si="18"/>
        <v/>
      </c>
      <c r="P269" s="26" t="str">
        <f t="shared" si="19"/>
        <v/>
      </c>
      <c r="Q269" s="26" t="str">
        <f>IF(ISBLANK($B269),"",IFERROR(VLOOKUP(L269,Lister!$G$2:$H$11,2,FALSE),0)+IFERROR(VLOOKUP(K269,Lister!$G$2:$H$11,2,FALSE),0)+IFERROR(VLOOKUP(J269,Lister!$G$2:$H$11,2,FALSE),0))</f>
        <v/>
      </c>
      <c r="R269" s="27" t="str">
        <f t="shared" si="20"/>
        <v/>
      </c>
      <c r="S269">
        <f t="shared" si="17"/>
        <v>0</v>
      </c>
    </row>
    <row r="270" spans="5:19" hidden="1" x14ac:dyDescent="0.25">
      <c r="E270" s="8"/>
      <c r="F270" s="9"/>
      <c r="I270" s="9"/>
      <c r="J270" s="10"/>
      <c r="K270" s="16"/>
      <c r="L270" s="16"/>
      <c r="M270" s="9"/>
      <c r="N270" s="25" t="str">
        <f>IFERROR(VLOOKUP($H270,Lister!$C$2:$D$18,2,FALSE),"")</f>
        <v/>
      </c>
      <c r="O270" s="26" t="str">
        <f t="shared" si="18"/>
        <v/>
      </c>
      <c r="P270" s="26" t="str">
        <f t="shared" si="19"/>
        <v/>
      </c>
      <c r="Q270" s="26" t="str">
        <f>IF(ISBLANK($B270),"",IFERROR(VLOOKUP(L270,Lister!$G$2:$H$11,2,FALSE),0)+IFERROR(VLOOKUP(K270,Lister!$G$2:$H$11,2,FALSE),0)+IFERROR(VLOOKUP(J270,Lister!$G$2:$H$11,2,FALSE),0))</f>
        <v/>
      </c>
      <c r="R270" s="27" t="str">
        <f t="shared" si="20"/>
        <v/>
      </c>
      <c r="S270">
        <f t="shared" si="17"/>
        <v>0</v>
      </c>
    </row>
    <row r="271" spans="5:19" hidden="1" x14ac:dyDescent="0.25">
      <c r="E271" s="8"/>
      <c r="F271" s="9"/>
      <c r="I271" s="9"/>
      <c r="J271" s="10"/>
      <c r="K271" s="16"/>
      <c r="L271" s="16"/>
      <c r="M271" s="9"/>
      <c r="N271" s="25" t="str">
        <f>IFERROR(VLOOKUP($H271,Lister!$C$2:$D$18,2,FALSE),"")</f>
        <v/>
      </c>
      <c r="O271" s="26" t="str">
        <f t="shared" si="18"/>
        <v/>
      </c>
      <c r="P271" s="26" t="str">
        <f t="shared" si="19"/>
        <v/>
      </c>
      <c r="Q271" s="26" t="str">
        <f>IF(ISBLANK($B271),"",IFERROR(VLOOKUP(L271,Lister!$G$2:$H$11,2,FALSE),0)+IFERROR(VLOOKUP(K271,Lister!$G$2:$H$11,2,FALSE),0)+IFERROR(VLOOKUP(J271,Lister!$G$2:$H$11,2,FALSE),0))</f>
        <v/>
      </c>
      <c r="R271" s="27" t="str">
        <f t="shared" si="20"/>
        <v/>
      </c>
      <c r="S271">
        <f t="shared" si="17"/>
        <v>0</v>
      </c>
    </row>
    <row r="272" spans="5:19" hidden="1" x14ac:dyDescent="0.25">
      <c r="E272" s="8"/>
      <c r="F272" s="9"/>
      <c r="I272" s="9"/>
      <c r="J272" s="10"/>
      <c r="K272" s="16"/>
      <c r="L272" s="16"/>
      <c r="M272" s="9"/>
      <c r="N272" s="25" t="str">
        <f>IFERROR(VLOOKUP($H272,Lister!$C$2:$D$18,2,FALSE),"")</f>
        <v/>
      </c>
      <c r="O272" s="26" t="str">
        <f t="shared" si="18"/>
        <v/>
      </c>
      <c r="P272" s="26" t="str">
        <f t="shared" si="19"/>
        <v/>
      </c>
      <c r="Q272" s="26" t="str">
        <f>IF(ISBLANK($B272),"",IFERROR(VLOOKUP(L272,Lister!$G$2:$H$11,2,FALSE),0)+IFERROR(VLOOKUP(K272,Lister!$G$2:$H$11,2,FALSE),0)+IFERROR(VLOOKUP(J272,Lister!$G$2:$H$11,2,FALSE),0))</f>
        <v/>
      </c>
      <c r="R272" s="27" t="str">
        <f t="shared" si="20"/>
        <v/>
      </c>
      <c r="S272">
        <f t="shared" si="17"/>
        <v>0</v>
      </c>
    </row>
    <row r="273" spans="5:19" hidden="1" x14ac:dyDescent="0.25">
      <c r="E273" s="8"/>
      <c r="F273" s="9"/>
      <c r="I273" s="9"/>
      <c r="J273" s="10"/>
      <c r="K273" s="16"/>
      <c r="L273" s="16"/>
      <c r="M273" s="9"/>
      <c r="N273" s="25" t="str">
        <f>IFERROR(VLOOKUP($H273,Lister!$C$2:$D$18,2,FALSE),"")</f>
        <v/>
      </c>
      <c r="O273" s="26" t="str">
        <f t="shared" si="18"/>
        <v/>
      </c>
      <c r="P273" s="26" t="str">
        <f t="shared" si="19"/>
        <v/>
      </c>
      <c r="Q273" s="26" t="str">
        <f>IF(ISBLANK($B273),"",IFERROR(VLOOKUP(L273,Lister!$G$2:$H$11,2,FALSE),0)+IFERROR(VLOOKUP(K273,Lister!$G$2:$H$11,2,FALSE),0)+IFERROR(VLOOKUP(J273,Lister!$G$2:$H$11,2,FALSE),0))</f>
        <v/>
      </c>
      <c r="R273" s="27" t="str">
        <f t="shared" si="20"/>
        <v/>
      </c>
      <c r="S273">
        <f t="shared" si="17"/>
        <v>0</v>
      </c>
    </row>
    <row r="274" spans="5:19" hidden="1" x14ac:dyDescent="0.25">
      <c r="E274" s="8"/>
      <c r="F274" s="9"/>
      <c r="I274" s="9"/>
      <c r="J274" s="10"/>
      <c r="K274" s="16"/>
      <c r="L274" s="16"/>
      <c r="M274" s="9"/>
      <c r="N274" s="25" t="str">
        <f>IFERROR(VLOOKUP($H274,Lister!$C$2:$D$18,2,FALSE),"")</f>
        <v/>
      </c>
      <c r="O274" s="26" t="str">
        <f t="shared" si="18"/>
        <v/>
      </c>
      <c r="P274" s="26" t="str">
        <f t="shared" si="19"/>
        <v/>
      </c>
      <c r="Q274" s="26" t="str">
        <f>IF(ISBLANK($B274),"",IFERROR(VLOOKUP(L274,Lister!$G$2:$H$11,2,FALSE),0)+IFERROR(VLOOKUP(K274,Lister!$G$2:$H$11,2,FALSE),0)+IFERROR(VLOOKUP(J274,Lister!$G$2:$H$11,2,FALSE),0))</f>
        <v/>
      </c>
      <c r="R274" s="27" t="str">
        <f t="shared" si="20"/>
        <v/>
      </c>
      <c r="S274">
        <f t="shared" si="17"/>
        <v>0</v>
      </c>
    </row>
    <row r="275" spans="5:19" hidden="1" x14ac:dyDescent="0.25">
      <c r="E275" s="8"/>
      <c r="F275" s="9"/>
      <c r="I275" s="9"/>
      <c r="J275" s="10"/>
      <c r="K275" s="16"/>
      <c r="L275" s="16"/>
      <c r="M275" s="9"/>
      <c r="N275" s="25" t="str">
        <f>IFERROR(VLOOKUP($H275,Lister!$C$2:$D$18,2,FALSE),"")</f>
        <v/>
      </c>
      <c r="O275" s="26" t="str">
        <f t="shared" si="18"/>
        <v/>
      </c>
      <c r="P275" s="26" t="str">
        <f t="shared" si="19"/>
        <v/>
      </c>
      <c r="Q275" s="26" t="str">
        <f>IF(ISBLANK($B275),"",IFERROR(VLOOKUP(L275,Lister!$G$2:$H$11,2,FALSE),0)+IFERROR(VLOOKUP(K275,Lister!$G$2:$H$11,2,FALSE),0)+IFERROR(VLOOKUP(J275,Lister!$G$2:$H$11,2,FALSE),0))</f>
        <v/>
      </c>
      <c r="R275" s="27" t="str">
        <f t="shared" si="20"/>
        <v/>
      </c>
      <c r="S275">
        <f t="shared" si="17"/>
        <v>0</v>
      </c>
    </row>
    <row r="276" spans="5:19" hidden="1" x14ac:dyDescent="0.25">
      <c r="E276" s="8"/>
      <c r="F276" s="9"/>
      <c r="I276" s="9"/>
      <c r="J276" s="10"/>
      <c r="K276" s="16"/>
      <c r="L276" s="16"/>
      <c r="M276" s="9"/>
      <c r="N276" s="25" t="str">
        <f>IFERROR(VLOOKUP($H276,Lister!$C$2:$D$18,2,FALSE),"")</f>
        <v/>
      </c>
      <c r="O276" s="26" t="str">
        <f t="shared" si="18"/>
        <v/>
      </c>
      <c r="P276" s="26" t="str">
        <f t="shared" si="19"/>
        <v/>
      </c>
      <c r="Q276" s="26" t="str">
        <f>IF(ISBLANK($B276),"",IFERROR(VLOOKUP(L276,Lister!$G$2:$H$11,2,FALSE),0)+IFERROR(VLOOKUP(K276,Lister!$G$2:$H$11,2,FALSE),0)+IFERROR(VLOOKUP(J276,Lister!$G$2:$H$11,2,FALSE),0))</f>
        <v/>
      </c>
      <c r="R276" s="27" t="str">
        <f t="shared" si="20"/>
        <v/>
      </c>
      <c r="S276">
        <f t="shared" si="17"/>
        <v>0</v>
      </c>
    </row>
    <row r="277" spans="5:19" hidden="1" x14ac:dyDescent="0.25">
      <c r="E277" s="8"/>
      <c r="F277" s="9"/>
      <c r="I277" s="9"/>
      <c r="J277" s="10"/>
      <c r="K277" s="16"/>
      <c r="L277" s="16"/>
      <c r="M277" s="9"/>
      <c r="N277" s="25" t="str">
        <f>IFERROR(VLOOKUP($H277,Lister!$C$2:$D$18,2,FALSE),"")</f>
        <v/>
      </c>
      <c r="O277" s="26" t="str">
        <f t="shared" si="18"/>
        <v/>
      </c>
      <c r="P277" s="26" t="str">
        <f t="shared" si="19"/>
        <v/>
      </c>
      <c r="Q277" s="26" t="str">
        <f>IF(ISBLANK($B277),"",IFERROR(VLOOKUP(L277,Lister!$G$2:$H$11,2,FALSE),0)+IFERROR(VLOOKUP(K277,Lister!$G$2:$H$11,2,FALSE),0)+IFERROR(VLOOKUP(J277,Lister!$G$2:$H$11,2,FALSE),0))</f>
        <v/>
      </c>
      <c r="R277" s="27" t="str">
        <f t="shared" si="20"/>
        <v/>
      </c>
      <c r="S277">
        <f t="shared" si="17"/>
        <v>0</v>
      </c>
    </row>
    <row r="278" spans="5:19" hidden="1" x14ac:dyDescent="0.25">
      <c r="E278" s="8"/>
      <c r="F278" s="9"/>
      <c r="I278" s="9"/>
      <c r="J278" s="10"/>
      <c r="K278" s="16"/>
      <c r="L278" s="16"/>
      <c r="M278" s="9"/>
      <c r="N278" s="25" t="str">
        <f>IFERROR(VLOOKUP($H278,Lister!$C$2:$D$18,2,FALSE),"")</f>
        <v/>
      </c>
      <c r="O278" s="26" t="str">
        <f t="shared" si="18"/>
        <v/>
      </c>
      <c r="P278" s="26" t="str">
        <f t="shared" si="19"/>
        <v/>
      </c>
      <c r="Q278" s="26" t="str">
        <f>IF(ISBLANK($B278),"",IFERROR(VLOOKUP(L278,Lister!$G$2:$H$11,2,FALSE),0)+IFERROR(VLOOKUP(K278,Lister!$G$2:$H$11,2,FALSE),0)+IFERROR(VLOOKUP(J278,Lister!$G$2:$H$11,2,FALSE),0))</f>
        <v/>
      </c>
      <c r="R278" s="27" t="str">
        <f t="shared" si="20"/>
        <v/>
      </c>
      <c r="S278">
        <f t="shared" si="17"/>
        <v>0</v>
      </c>
    </row>
    <row r="279" spans="5:19" hidden="1" x14ac:dyDescent="0.25">
      <c r="E279" s="8"/>
      <c r="F279" s="9"/>
      <c r="I279" s="9"/>
      <c r="J279" s="10"/>
      <c r="K279" s="16"/>
      <c r="L279" s="16"/>
      <c r="M279" s="9"/>
      <c r="N279" s="25" t="str">
        <f>IFERROR(VLOOKUP($H279,Lister!$C$2:$D$18,2,FALSE),"")</f>
        <v/>
      </c>
      <c r="O279" s="26" t="str">
        <f t="shared" si="18"/>
        <v/>
      </c>
      <c r="P279" s="26" t="str">
        <f t="shared" si="19"/>
        <v/>
      </c>
      <c r="Q279" s="26" t="str">
        <f>IF(ISBLANK($B279),"",IFERROR(VLOOKUP(L279,Lister!$G$2:$H$11,2,FALSE),0)+IFERROR(VLOOKUP(K279,Lister!$G$2:$H$11,2,FALSE),0)+IFERROR(VLOOKUP(J279,Lister!$G$2:$H$11,2,FALSE),0))</f>
        <v/>
      </c>
      <c r="R279" s="27" t="str">
        <f t="shared" si="20"/>
        <v/>
      </c>
      <c r="S279">
        <f t="shared" si="17"/>
        <v>0</v>
      </c>
    </row>
    <row r="280" spans="5:19" hidden="1" x14ac:dyDescent="0.25">
      <c r="E280" s="8"/>
      <c r="F280" s="9"/>
      <c r="I280" s="9"/>
      <c r="J280" s="10"/>
      <c r="K280" s="16"/>
      <c r="L280" s="16"/>
      <c r="M280" s="9"/>
      <c r="N280" s="25" t="str">
        <f>IFERROR(VLOOKUP($H280,Lister!$C$2:$D$18,2,FALSE),"")</f>
        <v/>
      </c>
      <c r="O280" s="26" t="str">
        <f t="shared" si="18"/>
        <v/>
      </c>
      <c r="P280" s="26" t="str">
        <f t="shared" si="19"/>
        <v/>
      </c>
      <c r="Q280" s="26" t="str">
        <f>IF(ISBLANK($B280),"",IFERROR(VLOOKUP(L280,Lister!$G$2:$H$11,2,FALSE),0)+IFERROR(VLOOKUP(K280,Lister!$G$2:$H$11,2,FALSE),0)+IFERROR(VLOOKUP(J280,Lister!$G$2:$H$11,2,FALSE),0))</f>
        <v/>
      </c>
      <c r="R280" s="27" t="str">
        <f t="shared" si="20"/>
        <v/>
      </c>
      <c r="S280">
        <f t="shared" si="17"/>
        <v>0</v>
      </c>
    </row>
    <row r="281" spans="5:19" hidden="1" x14ac:dyDescent="0.25">
      <c r="E281" s="8"/>
      <c r="F281" s="9"/>
      <c r="I281" s="9"/>
      <c r="J281" s="10"/>
      <c r="K281" s="16"/>
      <c r="L281" s="16"/>
      <c r="M281" s="9"/>
      <c r="N281" s="25" t="str">
        <f>IFERROR(VLOOKUP($H281,Lister!$C$2:$D$18,2,FALSE),"")</f>
        <v/>
      </c>
      <c r="O281" s="26" t="str">
        <f t="shared" si="18"/>
        <v/>
      </c>
      <c r="P281" s="26" t="str">
        <f t="shared" si="19"/>
        <v/>
      </c>
      <c r="Q281" s="26" t="str">
        <f>IF(ISBLANK($B281),"",IFERROR(VLOOKUP(L281,Lister!$G$2:$H$11,2,FALSE),0)+IFERROR(VLOOKUP(K281,Lister!$G$2:$H$11,2,FALSE),0)+IFERROR(VLOOKUP(J281,Lister!$G$2:$H$11,2,FALSE),0))</f>
        <v/>
      </c>
      <c r="R281" s="27" t="str">
        <f t="shared" si="20"/>
        <v/>
      </c>
      <c r="S281">
        <f t="shared" si="17"/>
        <v>0</v>
      </c>
    </row>
    <row r="282" spans="5:19" hidden="1" x14ac:dyDescent="0.25">
      <c r="E282" s="8"/>
      <c r="F282" s="9"/>
      <c r="I282" s="9"/>
      <c r="J282" s="10"/>
      <c r="K282" s="16"/>
      <c r="L282" s="16"/>
      <c r="M282" s="9"/>
      <c r="N282" s="25" t="str">
        <f>IFERROR(VLOOKUP($H282,Lister!$C$2:$D$18,2,FALSE),"")</f>
        <v/>
      </c>
      <c r="O282" s="26" t="str">
        <f t="shared" si="18"/>
        <v/>
      </c>
      <c r="P282" s="26" t="str">
        <f t="shared" si="19"/>
        <v/>
      </c>
      <c r="Q282" s="26" t="str">
        <f>IF(ISBLANK($B282),"",IFERROR(VLOOKUP(L282,Lister!$G$2:$H$11,2,FALSE),0)+IFERROR(VLOOKUP(K282,Lister!$G$2:$H$11,2,FALSE),0)+IFERROR(VLOOKUP(J282,Lister!$G$2:$H$11,2,FALSE),0))</f>
        <v/>
      </c>
      <c r="R282" s="27" t="str">
        <f t="shared" si="20"/>
        <v/>
      </c>
      <c r="S282">
        <f t="shared" si="17"/>
        <v>0</v>
      </c>
    </row>
    <row r="283" spans="5:19" hidden="1" x14ac:dyDescent="0.25">
      <c r="E283" s="8"/>
      <c r="F283" s="9"/>
      <c r="I283" s="9"/>
      <c r="J283" s="10"/>
      <c r="K283" s="16"/>
      <c r="L283" s="16"/>
      <c r="M283" s="9"/>
      <c r="N283" s="25" t="str">
        <f>IFERROR(VLOOKUP($H283,Lister!$C$2:$D$18,2,FALSE),"")</f>
        <v/>
      </c>
      <c r="O283" s="26" t="str">
        <f t="shared" si="18"/>
        <v/>
      </c>
      <c r="P283" s="26" t="str">
        <f t="shared" si="19"/>
        <v/>
      </c>
      <c r="Q283" s="26" t="str">
        <f>IF(ISBLANK($B283),"",IFERROR(VLOOKUP(L283,Lister!$G$2:$H$11,2,FALSE),0)+IFERROR(VLOOKUP(K283,Lister!$G$2:$H$11,2,FALSE),0)+IFERROR(VLOOKUP(J283,Lister!$G$2:$H$11,2,FALSE),0))</f>
        <v/>
      </c>
      <c r="R283" s="27" t="str">
        <f t="shared" si="20"/>
        <v/>
      </c>
      <c r="S283">
        <f t="shared" si="17"/>
        <v>0</v>
      </c>
    </row>
    <row r="284" spans="5:19" hidden="1" x14ac:dyDescent="0.25">
      <c r="E284" s="8"/>
      <c r="F284" s="9"/>
      <c r="I284" s="9"/>
      <c r="J284" s="10"/>
      <c r="K284" s="16"/>
      <c r="L284" s="16"/>
      <c r="M284" s="9"/>
      <c r="N284" s="25" t="str">
        <f>IFERROR(VLOOKUP($H284,Lister!$C$2:$D$18,2,FALSE),"")</f>
        <v/>
      </c>
      <c r="O284" s="26" t="str">
        <f t="shared" si="18"/>
        <v/>
      </c>
      <c r="P284" s="26" t="str">
        <f t="shared" si="19"/>
        <v/>
      </c>
      <c r="Q284" s="26" t="str">
        <f>IF(ISBLANK($B284),"",IFERROR(VLOOKUP(L284,Lister!$G$2:$H$11,2,FALSE),0)+IFERROR(VLOOKUP(K284,Lister!$G$2:$H$11,2,FALSE),0)+IFERROR(VLOOKUP(J284,Lister!$G$2:$H$11,2,FALSE),0))</f>
        <v/>
      </c>
      <c r="R284" s="27" t="str">
        <f t="shared" si="20"/>
        <v/>
      </c>
      <c r="S284">
        <f t="shared" si="17"/>
        <v>0</v>
      </c>
    </row>
    <row r="285" spans="5:19" hidden="1" x14ac:dyDescent="0.25">
      <c r="E285" s="8"/>
      <c r="F285" s="9"/>
      <c r="I285" s="9"/>
      <c r="J285" s="10"/>
      <c r="K285" s="16"/>
      <c r="L285" s="16"/>
      <c r="M285" s="9"/>
      <c r="N285" s="25" t="str">
        <f>IFERROR(VLOOKUP($H285,Lister!$C$2:$D$18,2,FALSE),"")</f>
        <v/>
      </c>
      <c r="O285" s="26" t="str">
        <f t="shared" si="18"/>
        <v/>
      </c>
      <c r="P285" s="26" t="str">
        <f t="shared" si="19"/>
        <v/>
      </c>
      <c r="Q285" s="26" t="str">
        <f>IF(ISBLANK($B285),"",IFERROR(VLOOKUP(L285,Lister!$G$2:$H$11,2,FALSE),0)+IFERROR(VLOOKUP(K285,Lister!$G$2:$H$11,2,FALSE),0)+IFERROR(VLOOKUP(J285,Lister!$G$2:$H$11,2,FALSE),0))</f>
        <v/>
      </c>
      <c r="R285" s="27" t="str">
        <f t="shared" si="20"/>
        <v/>
      </c>
      <c r="S285">
        <f t="shared" si="17"/>
        <v>0</v>
      </c>
    </row>
    <row r="286" spans="5:19" hidden="1" x14ac:dyDescent="0.25">
      <c r="E286" s="8"/>
      <c r="F286" s="9"/>
      <c r="I286" s="9"/>
      <c r="J286" s="10"/>
      <c r="K286" s="16"/>
      <c r="L286" s="16"/>
      <c r="M286" s="9"/>
      <c r="N286" s="25" t="str">
        <f>IFERROR(VLOOKUP($H286,Lister!$C$2:$D$18,2,FALSE),"")</f>
        <v/>
      </c>
      <c r="O286" s="26" t="str">
        <f t="shared" si="18"/>
        <v/>
      </c>
      <c r="P286" s="26" t="str">
        <f t="shared" si="19"/>
        <v/>
      </c>
      <c r="Q286" s="26" t="str">
        <f>IF(ISBLANK($B286),"",IFERROR(VLOOKUP(L286,Lister!$G$2:$H$11,2,FALSE),0)+IFERROR(VLOOKUP(K286,Lister!$G$2:$H$11,2,FALSE),0)+IFERROR(VLOOKUP(J286,Lister!$G$2:$H$11,2,FALSE),0))</f>
        <v/>
      </c>
      <c r="R286" s="27" t="str">
        <f t="shared" si="20"/>
        <v/>
      </c>
      <c r="S286">
        <f t="shared" si="17"/>
        <v>0</v>
      </c>
    </row>
    <row r="287" spans="5:19" hidden="1" x14ac:dyDescent="0.25">
      <c r="E287" s="8"/>
      <c r="F287" s="9"/>
      <c r="I287" s="9"/>
      <c r="J287" s="10"/>
      <c r="K287" s="16"/>
      <c r="L287" s="16"/>
      <c r="M287" s="9"/>
      <c r="N287" s="25" t="str">
        <f>IFERROR(VLOOKUP($H287,Lister!$C$2:$D$18,2,FALSE),"")</f>
        <v/>
      </c>
      <c r="O287" s="26" t="str">
        <f t="shared" si="18"/>
        <v/>
      </c>
      <c r="P287" s="26" t="str">
        <f t="shared" si="19"/>
        <v/>
      </c>
      <c r="Q287" s="26" t="str">
        <f>IF(ISBLANK($B287),"",IFERROR(VLOOKUP(L287,Lister!$G$2:$H$11,2,FALSE),0)+IFERROR(VLOOKUP(K287,Lister!$G$2:$H$11,2,FALSE),0)+IFERROR(VLOOKUP(J287,Lister!$G$2:$H$11,2,FALSE),0))</f>
        <v/>
      </c>
      <c r="R287" s="27" t="str">
        <f t="shared" si="20"/>
        <v/>
      </c>
      <c r="S287">
        <f t="shared" si="17"/>
        <v>0</v>
      </c>
    </row>
    <row r="288" spans="5:19" hidden="1" x14ac:dyDescent="0.25">
      <c r="E288" s="8"/>
      <c r="F288" s="9"/>
      <c r="I288" s="9"/>
      <c r="J288" s="10"/>
      <c r="K288" s="16"/>
      <c r="L288" s="16"/>
      <c r="M288" s="9"/>
      <c r="N288" s="25" t="str">
        <f>IFERROR(VLOOKUP($H288,Lister!$C$2:$D$18,2,FALSE),"")</f>
        <v/>
      </c>
      <c r="O288" s="26" t="str">
        <f t="shared" si="18"/>
        <v/>
      </c>
      <c r="P288" s="26" t="str">
        <f t="shared" si="19"/>
        <v/>
      </c>
      <c r="Q288" s="26" t="str">
        <f>IF(ISBLANK($B288),"",IFERROR(VLOOKUP(L288,Lister!$G$2:$H$11,2,FALSE),0)+IFERROR(VLOOKUP(K288,Lister!$G$2:$H$11,2,FALSE),0)+IFERROR(VLOOKUP(J288,Lister!$G$2:$H$11,2,FALSE),0))</f>
        <v/>
      </c>
      <c r="R288" s="27" t="str">
        <f t="shared" si="20"/>
        <v/>
      </c>
      <c r="S288">
        <f t="shared" si="17"/>
        <v>0</v>
      </c>
    </row>
    <row r="289" spans="5:19" hidden="1" x14ac:dyDescent="0.25">
      <c r="E289" s="8"/>
      <c r="F289" s="9"/>
      <c r="I289" s="9"/>
      <c r="J289" s="10"/>
      <c r="K289" s="16"/>
      <c r="L289" s="16"/>
      <c r="M289" s="9"/>
      <c r="N289" s="25" t="str">
        <f>IFERROR(VLOOKUP($H289,Lister!$C$2:$D$18,2,FALSE),"")</f>
        <v/>
      </c>
      <c r="O289" s="26" t="str">
        <f t="shared" si="18"/>
        <v/>
      </c>
      <c r="P289" s="26" t="str">
        <f t="shared" si="19"/>
        <v/>
      </c>
      <c r="Q289" s="26" t="str">
        <f>IF(ISBLANK($B289),"",IFERROR(VLOOKUP(L289,Lister!$G$2:$H$11,2,FALSE),0)+IFERROR(VLOOKUP(K289,Lister!$G$2:$H$11,2,FALSE),0)+IFERROR(VLOOKUP(J289,Lister!$G$2:$H$11,2,FALSE),0))</f>
        <v/>
      </c>
      <c r="R289" s="27" t="str">
        <f t="shared" si="20"/>
        <v/>
      </c>
      <c r="S289">
        <f t="shared" si="17"/>
        <v>0</v>
      </c>
    </row>
    <row r="290" spans="5:19" hidden="1" x14ac:dyDescent="0.25">
      <c r="E290" s="8"/>
      <c r="F290" s="9"/>
      <c r="I290" s="9"/>
      <c r="J290" s="10"/>
      <c r="K290" s="16"/>
      <c r="L290" s="16"/>
      <c r="M290" s="9"/>
      <c r="N290" s="25" t="str">
        <f>IFERROR(VLOOKUP($H290,Lister!$C$2:$D$18,2,FALSE),"")</f>
        <v/>
      </c>
      <c r="O290" s="26" t="str">
        <f t="shared" si="18"/>
        <v/>
      </c>
      <c r="P290" s="26" t="str">
        <f t="shared" si="19"/>
        <v/>
      </c>
      <c r="Q290" s="26" t="str">
        <f>IF(ISBLANK($B290),"",IFERROR(VLOOKUP(L290,Lister!$G$2:$H$11,2,FALSE),0)+IFERROR(VLOOKUP(K290,Lister!$G$2:$H$11,2,FALSE),0)+IFERROR(VLOOKUP(J290,Lister!$G$2:$H$11,2,FALSE),0))</f>
        <v/>
      </c>
      <c r="R290" s="27" t="str">
        <f t="shared" si="20"/>
        <v/>
      </c>
      <c r="S290">
        <f t="shared" si="17"/>
        <v>0</v>
      </c>
    </row>
    <row r="291" spans="5:19" hidden="1" x14ac:dyDescent="0.25">
      <c r="E291" s="8"/>
      <c r="F291" s="9"/>
      <c r="I291" s="9"/>
      <c r="J291" s="10"/>
      <c r="K291" s="16"/>
      <c r="L291" s="16"/>
      <c r="M291" s="9"/>
      <c r="N291" s="25" t="str">
        <f>IFERROR(VLOOKUP($H291,Lister!$C$2:$D$18,2,FALSE),"")</f>
        <v/>
      </c>
      <c r="O291" s="26" t="str">
        <f t="shared" si="18"/>
        <v/>
      </c>
      <c r="P291" s="26" t="str">
        <f t="shared" si="19"/>
        <v/>
      </c>
      <c r="Q291" s="26" t="str">
        <f>IF(ISBLANK($B291),"",IFERROR(VLOOKUP(L291,Lister!$G$2:$H$11,2,FALSE),0)+IFERROR(VLOOKUP(K291,Lister!$G$2:$H$11,2,FALSE),0)+IFERROR(VLOOKUP(J291,Lister!$G$2:$H$11,2,FALSE),0))</f>
        <v/>
      </c>
      <c r="R291" s="27" t="str">
        <f t="shared" si="20"/>
        <v/>
      </c>
      <c r="S291">
        <f t="shared" si="17"/>
        <v>0</v>
      </c>
    </row>
    <row r="292" spans="5:19" hidden="1" x14ac:dyDescent="0.25">
      <c r="E292" s="8"/>
      <c r="F292" s="9"/>
      <c r="I292" s="9"/>
      <c r="J292" s="10"/>
      <c r="K292" s="16"/>
      <c r="L292" s="16"/>
      <c r="M292" s="9"/>
      <c r="N292" s="25" t="str">
        <f>IFERROR(VLOOKUP($H292,Lister!$C$2:$D$18,2,FALSE),"")</f>
        <v/>
      </c>
      <c r="O292" s="26" t="str">
        <f t="shared" si="18"/>
        <v/>
      </c>
      <c r="P292" s="26" t="str">
        <f t="shared" si="19"/>
        <v/>
      </c>
      <c r="Q292" s="26" t="str">
        <f>IF(ISBLANK($B292),"",IFERROR(VLOOKUP(L292,Lister!$G$2:$H$11,2,FALSE),0)+IFERROR(VLOOKUP(K292,Lister!$G$2:$H$11,2,FALSE),0)+IFERROR(VLOOKUP(J292,Lister!$G$2:$H$11,2,FALSE),0))</f>
        <v/>
      </c>
      <c r="R292" s="27" t="str">
        <f t="shared" si="20"/>
        <v/>
      </c>
      <c r="S292">
        <f t="shared" si="17"/>
        <v>0</v>
      </c>
    </row>
    <row r="293" spans="5:19" hidden="1" x14ac:dyDescent="0.25">
      <c r="E293" s="8"/>
      <c r="F293" s="9"/>
      <c r="I293" s="9"/>
      <c r="J293" s="10"/>
      <c r="K293" s="16"/>
      <c r="L293" s="16"/>
      <c r="M293" s="9"/>
      <c r="N293" s="25" t="str">
        <f>IFERROR(VLOOKUP($H293,Lister!$C$2:$D$18,2,FALSE),"")</f>
        <v/>
      </c>
      <c r="O293" s="26" t="str">
        <f t="shared" si="18"/>
        <v/>
      </c>
      <c r="P293" s="26" t="str">
        <f t="shared" si="19"/>
        <v/>
      </c>
      <c r="Q293" s="26" t="str">
        <f>IF(ISBLANK($B293),"",IFERROR(VLOOKUP(L293,Lister!$G$2:$H$11,2,FALSE),0)+IFERROR(VLOOKUP(K293,Lister!$G$2:$H$11,2,FALSE),0)+IFERROR(VLOOKUP(J293,Lister!$G$2:$H$11,2,FALSE),0))</f>
        <v/>
      </c>
      <c r="R293" s="27" t="str">
        <f t="shared" si="20"/>
        <v/>
      </c>
      <c r="S293">
        <f t="shared" si="17"/>
        <v>0</v>
      </c>
    </row>
    <row r="294" spans="5:19" hidden="1" x14ac:dyDescent="0.25">
      <c r="E294" s="8"/>
      <c r="F294" s="9"/>
      <c r="I294" s="9"/>
      <c r="J294" s="10"/>
      <c r="K294" s="16"/>
      <c r="L294" s="16"/>
      <c r="M294" s="9"/>
      <c r="N294" s="25" t="str">
        <f>IFERROR(VLOOKUP($H294,Lister!$C$2:$D$18,2,FALSE),"")</f>
        <v/>
      </c>
      <c r="O294" s="26" t="str">
        <f t="shared" si="18"/>
        <v/>
      </c>
      <c r="P294" s="26" t="str">
        <f t="shared" si="19"/>
        <v/>
      </c>
      <c r="Q294" s="26" t="str">
        <f>IF(ISBLANK($B294),"",IFERROR(VLOOKUP(L294,Lister!$G$2:$H$11,2,FALSE),0)+IFERROR(VLOOKUP(K294,Lister!$G$2:$H$11,2,FALSE),0)+IFERROR(VLOOKUP(J294,Lister!$G$2:$H$11,2,FALSE),0))</f>
        <v/>
      </c>
      <c r="R294" s="27" t="str">
        <f t="shared" si="20"/>
        <v/>
      </c>
      <c r="S294">
        <f t="shared" si="17"/>
        <v>0</v>
      </c>
    </row>
    <row r="295" spans="5:19" hidden="1" x14ac:dyDescent="0.25">
      <c r="E295" s="8"/>
      <c r="F295" s="9"/>
      <c r="I295" s="9"/>
      <c r="J295" s="10"/>
      <c r="K295" s="16"/>
      <c r="L295" s="16"/>
      <c r="M295" s="9"/>
      <c r="N295" s="25" t="str">
        <f>IFERROR(VLOOKUP($H295,Lister!$C$2:$D$18,2,FALSE),"")</f>
        <v/>
      </c>
      <c r="O295" s="26" t="str">
        <f t="shared" si="18"/>
        <v/>
      </c>
      <c r="P295" s="26" t="str">
        <f t="shared" si="19"/>
        <v/>
      </c>
      <c r="Q295" s="26" t="str">
        <f>IF(ISBLANK($B295),"",IFERROR(VLOOKUP(L295,Lister!$G$2:$H$11,2,FALSE),0)+IFERROR(VLOOKUP(K295,Lister!$G$2:$H$11,2,FALSE),0)+IFERROR(VLOOKUP(J295,Lister!$G$2:$H$11,2,FALSE),0))</f>
        <v/>
      </c>
      <c r="R295" s="27" t="str">
        <f t="shared" si="20"/>
        <v/>
      </c>
      <c r="S295">
        <f t="shared" si="17"/>
        <v>0</v>
      </c>
    </row>
    <row r="296" spans="5:19" hidden="1" x14ac:dyDescent="0.25">
      <c r="E296" s="8"/>
      <c r="F296" s="9"/>
      <c r="I296" s="9"/>
      <c r="J296" s="10"/>
      <c r="K296" s="16"/>
      <c r="L296" s="16"/>
      <c r="M296" s="9"/>
      <c r="N296" s="25" t="str">
        <f>IFERROR(VLOOKUP($H296,Lister!$C$2:$D$18,2,FALSE),"")</f>
        <v/>
      </c>
      <c r="O296" s="26" t="str">
        <f t="shared" si="18"/>
        <v/>
      </c>
      <c r="P296" s="26" t="str">
        <f t="shared" si="19"/>
        <v/>
      </c>
      <c r="Q296" s="26" t="str">
        <f>IF(ISBLANK($B296),"",IFERROR(VLOOKUP(L296,Lister!$G$2:$H$11,2,FALSE),0)+IFERROR(VLOOKUP(K296,Lister!$G$2:$H$11,2,FALSE),0)+IFERROR(VLOOKUP(J296,Lister!$G$2:$H$11,2,FALSE),0))</f>
        <v/>
      </c>
      <c r="R296" s="27" t="str">
        <f t="shared" si="20"/>
        <v/>
      </c>
      <c r="S296">
        <f t="shared" si="17"/>
        <v>0</v>
      </c>
    </row>
    <row r="297" spans="5:19" hidden="1" x14ac:dyDescent="0.25">
      <c r="E297" s="8"/>
      <c r="F297" s="9"/>
      <c r="I297" s="9"/>
      <c r="J297" s="10"/>
      <c r="K297" s="16"/>
      <c r="L297" s="16"/>
      <c r="M297" s="9"/>
      <c r="N297" s="25" t="str">
        <f>IFERROR(VLOOKUP($H297,Lister!$C$2:$D$18,2,FALSE),"")</f>
        <v/>
      </c>
      <c r="O297" s="26" t="str">
        <f t="shared" si="18"/>
        <v/>
      </c>
      <c r="P297" s="26" t="str">
        <f t="shared" si="19"/>
        <v/>
      </c>
      <c r="Q297" s="26" t="str">
        <f>IF(ISBLANK($B297),"",IFERROR(VLOOKUP(L297,Lister!$G$2:$H$11,2,FALSE),0)+IFERROR(VLOOKUP(K297,Lister!$G$2:$H$11,2,FALSE),0)+IFERROR(VLOOKUP(J297,Lister!$G$2:$H$11,2,FALSE),0))</f>
        <v/>
      </c>
      <c r="R297" s="27" t="str">
        <f t="shared" si="20"/>
        <v/>
      </c>
      <c r="S297">
        <f t="shared" si="17"/>
        <v>0</v>
      </c>
    </row>
    <row r="298" spans="5:19" hidden="1" x14ac:dyDescent="0.25">
      <c r="E298" s="8"/>
      <c r="F298" s="9"/>
      <c r="I298" s="9"/>
      <c r="J298" s="10"/>
      <c r="K298" s="16"/>
      <c r="L298" s="16"/>
      <c r="M298" s="9"/>
      <c r="N298" s="25" t="str">
        <f>IFERROR(VLOOKUP($H298,Lister!$C$2:$D$18,2,FALSE),"")</f>
        <v/>
      </c>
      <c r="O298" s="26" t="str">
        <f t="shared" si="18"/>
        <v/>
      </c>
      <c r="P298" s="26" t="str">
        <f t="shared" si="19"/>
        <v/>
      </c>
      <c r="Q298" s="26" t="str">
        <f>IF(ISBLANK($B298),"",IFERROR(VLOOKUP(L298,Lister!$G$2:$H$11,2,FALSE),0)+IFERROR(VLOOKUP(K298,Lister!$G$2:$H$11,2,FALSE),0)+IFERROR(VLOOKUP(J298,Lister!$G$2:$H$11,2,FALSE),0))</f>
        <v/>
      </c>
      <c r="R298" s="27" t="str">
        <f t="shared" si="20"/>
        <v/>
      </c>
      <c r="S298">
        <f t="shared" si="17"/>
        <v>0</v>
      </c>
    </row>
    <row r="299" spans="5:19" hidden="1" x14ac:dyDescent="0.25">
      <c r="E299" s="8"/>
      <c r="F299" s="9"/>
      <c r="I299" s="9"/>
      <c r="J299" s="10"/>
      <c r="K299" s="16"/>
      <c r="L299" s="16"/>
      <c r="M299" s="9"/>
      <c r="N299" s="25" t="str">
        <f>IFERROR(VLOOKUP($H299,Lister!$C$2:$D$18,2,FALSE),"")</f>
        <v/>
      </c>
      <c r="O299" s="26" t="str">
        <f t="shared" si="18"/>
        <v/>
      </c>
      <c r="P299" s="26" t="str">
        <f t="shared" si="19"/>
        <v/>
      </c>
      <c r="Q299" s="26" t="str">
        <f>IF(ISBLANK($B299),"",IFERROR(VLOOKUP(L299,Lister!$G$2:$H$11,2,FALSE),0)+IFERROR(VLOOKUP(K299,Lister!$G$2:$H$11,2,FALSE),0)+IFERROR(VLOOKUP(J299,Lister!$G$2:$H$11,2,FALSE),0))</f>
        <v/>
      </c>
      <c r="R299" s="27" t="str">
        <f t="shared" si="20"/>
        <v/>
      </c>
      <c r="S299">
        <f t="shared" si="17"/>
        <v>0</v>
      </c>
    </row>
    <row r="300" spans="5:19" hidden="1" x14ac:dyDescent="0.25">
      <c r="E300" s="8"/>
      <c r="F300" s="9"/>
      <c r="I300" s="9"/>
      <c r="J300" s="10"/>
      <c r="K300" s="16"/>
      <c r="L300" s="16"/>
      <c r="M300" s="9"/>
      <c r="N300" s="25" t="str">
        <f>IFERROR(VLOOKUP($H300,Lister!$C$2:$D$18,2,FALSE),"")</f>
        <v/>
      </c>
      <c r="O300" s="26" t="str">
        <f t="shared" si="18"/>
        <v/>
      </c>
      <c r="P300" s="26" t="str">
        <f t="shared" si="19"/>
        <v/>
      </c>
      <c r="Q300" s="26" t="str">
        <f>IF(ISBLANK($B300),"",IFERROR(VLOOKUP(L300,Lister!$G$2:$H$11,2,FALSE),0)+IFERROR(VLOOKUP(K300,Lister!$G$2:$H$11,2,FALSE),0)+IFERROR(VLOOKUP(J300,Lister!$G$2:$H$11,2,FALSE),0))</f>
        <v/>
      </c>
      <c r="R300" s="27" t="str">
        <f t="shared" si="20"/>
        <v/>
      </c>
      <c r="S300">
        <f t="shared" si="17"/>
        <v>0</v>
      </c>
    </row>
    <row r="301" spans="5:19" hidden="1" x14ac:dyDescent="0.25">
      <c r="E301" s="8"/>
      <c r="F301" s="9"/>
      <c r="I301" s="9"/>
      <c r="J301" s="10"/>
      <c r="K301" s="16"/>
      <c r="L301" s="16"/>
      <c r="M301" s="9"/>
      <c r="N301" s="25" t="str">
        <f>IFERROR(VLOOKUP($H301,Lister!$C$2:$D$18,2,FALSE),"")</f>
        <v/>
      </c>
      <c r="O301" s="26" t="str">
        <f t="shared" si="18"/>
        <v/>
      </c>
      <c r="P301" s="26" t="str">
        <f t="shared" si="19"/>
        <v/>
      </c>
      <c r="Q301" s="26" t="str">
        <f>IF(ISBLANK($B301),"",IFERROR(VLOOKUP(L301,Lister!$G$2:$H$11,2,FALSE),0)+IFERROR(VLOOKUP(K301,Lister!$G$2:$H$11,2,FALSE),0)+IFERROR(VLOOKUP(J301,Lister!$G$2:$H$11,2,FALSE),0))</f>
        <v/>
      </c>
      <c r="R301" s="27" t="str">
        <f t="shared" si="20"/>
        <v/>
      </c>
      <c r="S301">
        <f t="shared" si="17"/>
        <v>0</v>
      </c>
    </row>
    <row r="302" spans="5:19" hidden="1" x14ac:dyDescent="0.25">
      <c r="E302" s="8"/>
      <c r="F302" s="9"/>
      <c r="I302" s="9"/>
      <c r="J302" s="10"/>
      <c r="K302" s="16"/>
      <c r="L302" s="16"/>
      <c r="M302" s="9"/>
      <c r="N302" s="25" t="str">
        <f>IFERROR(VLOOKUP($H302,Lister!$C$2:$D$18,2,FALSE),"")</f>
        <v/>
      </c>
      <c r="O302" s="26" t="str">
        <f t="shared" si="18"/>
        <v/>
      </c>
      <c r="P302" s="26" t="str">
        <f t="shared" si="19"/>
        <v/>
      </c>
      <c r="Q302" s="26" t="str">
        <f>IF(ISBLANK($B302),"",IFERROR(VLOOKUP(L302,Lister!$G$2:$H$11,2,FALSE),0)+IFERROR(VLOOKUP(K302,Lister!$G$2:$H$11,2,FALSE),0)+IFERROR(VLOOKUP(J302,Lister!$G$2:$H$11,2,FALSE),0))</f>
        <v/>
      </c>
      <c r="R302" s="27" t="str">
        <f t="shared" si="20"/>
        <v/>
      </c>
      <c r="S302">
        <f t="shared" si="17"/>
        <v>0</v>
      </c>
    </row>
    <row r="303" spans="5:19" hidden="1" x14ac:dyDescent="0.25">
      <c r="E303" s="8"/>
      <c r="F303" s="9"/>
      <c r="I303" s="9"/>
      <c r="J303" s="10"/>
      <c r="K303" s="16"/>
      <c r="L303" s="16"/>
      <c r="M303" s="9"/>
      <c r="N303" s="25" t="str">
        <f>IFERROR(VLOOKUP($H303,Lister!$C$2:$D$18,2,FALSE),"")</f>
        <v/>
      </c>
      <c r="O303" s="26" t="str">
        <f t="shared" si="18"/>
        <v/>
      </c>
      <c r="P303" s="26" t="str">
        <f t="shared" si="19"/>
        <v/>
      </c>
      <c r="Q303" s="26" t="str">
        <f>IF(ISBLANK($B303),"",IFERROR(VLOOKUP(L303,Lister!$G$2:$H$11,2,FALSE),0)+IFERROR(VLOOKUP(K303,Lister!$G$2:$H$11,2,FALSE),0)+IFERROR(VLOOKUP(J303,Lister!$G$2:$H$11,2,FALSE),0))</f>
        <v/>
      </c>
      <c r="R303" s="27" t="str">
        <f t="shared" si="20"/>
        <v/>
      </c>
      <c r="S303">
        <f t="shared" si="17"/>
        <v>0</v>
      </c>
    </row>
    <row r="304" spans="5:19" hidden="1" x14ac:dyDescent="0.25">
      <c r="E304" s="8"/>
      <c r="F304" s="9"/>
      <c r="I304" s="9"/>
      <c r="J304" s="10"/>
      <c r="K304" s="16"/>
      <c r="L304" s="16"/>
      <c r="M304" s="9"/>
      <c r="N304" s="25" t="str">
        <f>IFERROR(VLOOKUP($H304,Lister!$C$2:$D$18,2,FALSE),"")</f>
        <v/>
      </c>
      <c r="O304" s="26" t="str">
        <f t="shared" si="18"/>
        <v/>
      </c>
      <c r="P304" s="26" t="str">
        <f t="shared" si="19"/>
        <v/>
      </c>
      <c r="Q304" s="26" t="str">
        <f>IF(ISBLANK($B304),"",IFERROR(VLOOKUP(L304,Lister!$G$2:$H$11,2,FALSE),0)+IFERROR(VLOOKUP(K304,Lister!$G$2:$H$11,2,FALSE),0)+IFERROR(VLOOKUP(J304,Lister!$G$2:$H$11,2,FALSE),0))</f>
        <v/>
      </c>
      <c r="R304" s="27" t="str">
        <f t="shared" si="20"/>
        <v/>
      </c>
      <c r="S304">
        <f t="shared" si="17"/>
        <v>0</v>
      </c>
    </row>
    <row r="305" spans="5:19" hidden="1" x14ac:dyDescent="0.25">
      <c r="E305" s="8"/>
      <c r="F305" s="9"/>
      <c r="I305" s="9"/>
      <c r="J305" s="10"/>
      <c r="K305" s="16"/>
      <c r="L305" s="16"/>
      <c r="M305" s="9"/>
      <c r="N305" s="25" t="str">
        <f>IFERROR(VLOOKUP($H305,Lister!$C$2:$D$18,2,FALSE),"")</f>
        <v/>
      </c>
      <c r="O305" s="26" t="str">
        <f t="shared" si="18"/>
        <v/>
      </c>
      <c r="P305" s="26" t="str">
        <f t="shared" si="19"/>
        <v/>
      </c>
      <c r="Q305" s="26" t="str">
        <f>IF(ISBLANK($B305),"",IFERROR(VLOOKUP(L305,Lister!$G$2:$H$11,2,FALSE),0)+IFERROR(VLOOKUP(K305,Lister!$G$2:$H$11,2,FALSE),0)+IFERROR(VLOOKUP(J305,Lister!$G$2:$H$11,2,FALSE),0))</f>
        <v/>
      </c>
      <c r="R305" s="27" t="str">
        <f t="shared" si="20"/>
        <v/>
      </c>
      <c r="S305">
        <f t="shared" si="17"/>
        <v>0</v>
      </c>
    </row>
    <row r="306" spans="5:19" hidden="1" x14ac:dyDescent="0.25">
      <c r="E306" s="8"/>
      <c r="F306" s="9"/>
      <c r="I306" s="9"/>
      <c r="J306" s="10"/>
      <c r="K306" s="16"/>
      <c r="L306" s="16"/>
      <c r="M306" s="9"/>
      <c r="N306" s="25" t="str">
        <f>IFERROR(VLOOKUP($H306,Lister!$C$2:$D$18,2,FALSE),"")</f>
        <v/>
      </c>
      <c r="O306" s="26" t="str">
        <f t="shared" si="18"/>
        <v/>
      </c>
      <c r="P306" s="26" t="str">
        <f t="shared" si="19"/>
        <v/>
      </c>
      <c r="Q306" s="26" t="str">
        <f>IF(ISBLANK($B306),"",IFERROR(VLOOKUP(L306,Lister!$G$2:$H$11,2,FALSE),0)+IFERROR(VLOOKUP(K306,Lister!$G$2:$H$11,2,FALSE),0)+IFERROR(VLOOKUP(J306,Lister!$G$2:$H$11,2,FALSE),0))</f>
        <v/>
      </c>
      <c r="R306" s="27" t="str">
        <f t="shared" si="20"/>
        <v/>
      </c>
      <c r="S306">
        <f t="shared" si="17"/>
        <v>0</v>
      </c>
    </row>
    <row r="307" spans="5:19" hidden="1" x14ac:dyDescent="0.25">
      <c r="E307" s="8"/>
      <c r="F307" s="9"/>
      <c r="I307" s="9"/>
      <c r="J307" s="10"/>
      <c r="K307" s="16"/>
      <c r="L307" s="16"/>
      <c r="M307" s="9"/>
      <c r="N307" s="25" t="str">
        <f>IFERROR(VLOOKUP($H307,Lister!$C$2:$D$18,2,FALSE),"")</f>
        <v/>
      </c>
      <c r="O307" s="26" t="str">
        <f t="shared" si="18"/>
        <v/>
      </c>
      <c r="P307" s="26" t="str">
        <f t="shared" si="19"/>
        <v/>
      </c>
      <c r="Q307" s="26" t="str">
        <f>IF(ISBLANK($B307),"",IFERROR(VLOOKUP(L307,Lister!$G$2:$H$11,2,FALSE),0)+IFERROR(VLOOKUP(K307,Lister!$G$2:$H$11,2,FALSE),0)+IFERROR(VLOOKUP(J307,Lister!$G$2:$H$11,2,FALSE),0))</f>
        <v/>
      </c>
      <c r="R307" s="27" t="str">
        <f t="shared" si="20"/>
        <v/>
      </c>
      <c r="S307">
        <f t="shared" si="17"/>
        <v>0</v>
      </c>
    </row>
    <row r="308" spans="5:19" hidden="1" x14ac:dyDescent="0.25">
      <c r="E308" s="8"/>
      <c r="F308" s="9"/>
      <c r="I308" s="9"/>
      <c r="J308" s="10"/>
      <c r="K308" s="16"/>
      <c r="L308" s="16"/>
      <c r="M308" s="9"/>
      <c r="N308" s="25" t="str">
        <f>IFERROR(VLOOKUP($H308,Lister!$C$2:$D$18,2,FALSE),"")</f>
        <v/>
      </c>
      <c r="O308" s="26" t="str">
        <f t="shared" si="18"/>
        <v/>
      </c>
      <c r="P308" s="26" t="str">
        <f t="shared" si="19"/>
        <v/>
      </c>
      <c r="Q308" s="26" t="str">
        <f>IF(ISBLANK($B308),"",IFERROR(VLOOKUP(L308,Lister!$G$2:$H$11,2,FALSE),0)+IFERROR(VLOOKUP(K308,Lister!$G$2:$H$11,2,FALSE),0)+IFERROR(VLOOKUP(J308,Lister!$G$2:$H$11,2,FALSE),0))</f>
        <v/>
      </c>
      <c r="R308" s="27" t="str">
        <f t="shared" si="20"/>
        <v/>
      </c>
      <c r="S308">
        <f t="shared" si="17"/>
        <v>0</v>
      </c>
    </row>
    <row r="309" spans="5:19" hidden="1" x14ac:dyDescent="0.25">
      <c r="E309" s="8"/>
      <c r="F309" s="9"/>
      <c r="I309" s="9"/>
      <c r="J309" s="10"/>
      <c r="K309" s="16"/>
      <c r="L309" s="16"/>
      <c r="M309" s="9"/>
      <c r="N309" s="25" t="str">
        <f>IFERROR(VLOOKUP($H309,Lister!$C$2:$D$18,2,FALSE),"")</f>
        <v/>
      </c>
      <c r="O309" s="26" t="str">
        <f t="shared" si="18"/>
        <v/>
      </c>
      <c r="P309" s="26" t="str">
        <f t="shared" si="19"/>
        <v/>
      </c>
      <c r="Q309" s="26" t="str">
        <f>IF(ISBLANK($B309),"",IFERROR(VLOOKUP(L309,Lister!$G$2:$H$11,2,FALSE),0)+IFERROR(VLOOKUP(K309,Lister!$G$2:$H$11,2,FALSE),0)+IFERROR(VLOOKUP(J309,Lister!$G$2:$H$11,2,FALSE),0))</f>
        <v/>
      </c>
      <c r="R309" s="27" t="str">
        <f t="shared" si="20"/>
        <v/>
      </c>
      <c r="S309">
        <f t="shared" si="17"/>
        <v>0</v>
      </c>
    </row>
    <row r="310" spans="5:19" hidden="1" x14ac:dyDescent="0.25">
      <c r="E310" s="8"/>
      <c r="F310" s="9"/>
      <c r="I310" s="9"/>
      <c r="J310" s="10"/>
      <c r="K310" s="16"/>
      <c r="L310" s="16"/>
      <c r="M310" s="9"/>
      <c r="N310" s="25" t="str">
        <f>IFERROR(VLOOKUP($H310,Lister!$C$2:$D$18,2,FALSE),"")</f>
        <v/>
      </c>
      <c r="O310" s="26" t="str">
        <f t="shared" si="18"/>
        <v/>
      </c>
      <c r="P310" s="26" t="str">
        <f t="shared" si="19"/>
        <v/>
      </c>
      <c r="Q310" s="26" t="str">
        <f>IF(ISBLANK($B310),"",IFERROR(VLOOKUP(L310,Lister!$G$2:$H$11,2,FALSE),0)+IFERROR(VLOOKUP(K310,Lister!$G$2:$H$11,2,FALSE),0)+IFERROR(VLOOKUP(J310,Lister!$G$2:$H$11,2,FALSE),0))</f>
        <v/>
      </c>
      <c r="R310" s="27" t="str">
        <f t="shared" si="20"/>
        <v/>
      </c>
      <c r="S310">
        <f t="shared" si="17"/>
        <v>0</v>
      </c>
    </row>
    <row r="311" spans="5:19" hidden="1" x14ac:dyDescent="0.25">
      <c r="E311" s="8"/>
      <c r="F311" s="9"/>
      <c r="I311" s="9"/>
      <c r="J311" s="10"/>
      <c r="K311" s="16"/>
      <c r="L311" s="16"/>
      <c r="M311" s="9"/>
      <c r="N311" s="25" t="str">
        <f>IFERROR(VLOOKUP($H311,Lister!$C$2:$D$18,2,FALSE),"")</f>
        <v/>
      </c>
      <c r="O311" s="26" t="str">
        <f t="shared" si="18"/>
        <v/>
      </c>
      <c r="P311" s="26" t="str">
        <f t="shared" si="19"/>
        <v/>
      </c>
      <c r="Q311" s="26" t="str">
        <f>IF(ISBLANK($B311),"",IFERROR(VLOOKUP(L311,Lister!$G$2:$H$11,2,FALSE),0)+IFERROR(VLOOKUP(K311,Lister!$G$2:$H$11,2,FALSE),0)+IFERROR(VLOOKUP(J311,Lister!$G$2:$H$11,2,FALSE),0))</f>
        <v/>
      </c>
      <c r="R311" s="27" t="str">
        <f t="shared" si="20"/>
        <v/>
      </c>
      <c r="S311">
        <f t="shared" si="17"/>
        <v>0</v>
      </c>
    </row>
    <row r="312" spans="5:19" hidden="1" x14ac:dyDescent="0.25">
      <c r="E312" s="8"/>
      <c r="F312" s="9"/>
      <c r="I312" s="9"/>
      <c r="J312" s="10"/>
      <c r="K312" s="16"/>
      <c r="L312" s="16"/>
      <c r="M312" s="9"/>
      <c r="N312" s="25" t="str">
        <f>IFERROR(VLOOKUP($H312,Lister!$C$2:$D$18,2,FALSE),"")</f>
        <v/>
      </c>
      <c r="O312" s="26" t="str">
        <f t="shared" si="18"/>
        <v/>
      </c>
      <c r="P312" s="26" t="str">
        <f t="shared" si="19"/>
        <v/>
      </c>
      <c r="Q312" s="26" t="str">
        <f>IF(ISBLANK($B312),"",IFERROR(VLOOKUP(L312,Lister!$G$2:$H$11,2,FALSE),0)+IFERROR(VLOOKUP(K312,Lister!$G$2:$H$11,2,FALSE),0)+IFERROR(VLOOKUP(J312,Lister!$G$2:$H$11,2,FALSE),0))</f>
        <v/>
      </c>
      <c r="R312" s="27" t="str">
        <f t="shared" si="20"/>
        <v/>
      </c>
      <c r="S312">
        <f t="shared" si="17"/>
        <v>0</v>
      </c>
    </row>
    <row r="313" spans="5:19" hidden="1" x14ac:dyDescent="0.25">
      <c r="E313" s="8"/>
      <c r="F313" s="9"/>
      <c r="I313" s="9"/>
      <c r="J313" s="10"/>
      <c r="K313" s="16"/>
      <c r="L313" s="16"/>
      <c r="M313" s="9"/>
      <c r="N313" s="25" t="str">
        <f>IFERROR(VLOOKUP($H313,Lister!$C$2:$D$18,2,FALSE),"")</f>
        <v/>
      </c>
      <c r="O313" s="26" t="str">
        <f t="shared" si="18"/>
        <v/>
      </c>
      <c r="P313" s="26" t="str">
        <f t="shared" si="19"/>
        <v/>
      </c>
      <c r="Q313" s="26" t="str">
        <f>IF(ISBLANK($B313),"",IFERROR(VLOOKUP(L313,Lister!$G$2:$H$11,2,FALSE),0)+IFERROR(VLOOKUP(K313,Lister!$G$2:$H$11,2,FALSE),0)+IFERROR(VLOOKUP(J313,Lister!$G$2:$H$11,2,FALSE),0))</f>
        <v/>
      </c>
      <c r="R313" s="27" t="str">
        <f t="shared" si="20"/>
        <v/>
      </c>
      <c r="S313">
        <f t="shared" si="17"/>
        <v>0</v>
      </c>
    </row>
    <row r="314" spans="5:19" hidden="1" x14ac:dyDescent="0.25">
      <c r="E314" s="8"/>
      <c r="F314" s="9"/>
      <c r="I314" s="9"/>
      <c r="J314" s="10"/>
      <c r="K314" s="16"/>
      <c r="L314" s="16"/>
      <c r="M314" s="9"/>
      <c r="N314" s="25" t="str">
        <f>IFERROR(VLOOKUP($H314,Lister!$C$2:$D$18,2,FALSE),"")</f>
        <v/>
      </c>
      <c r="O314" s="26" t="str">
        <f t="shared" si="18"/>
        <v/>
      </c>
      <c r="P314" s="26" t="str">
        <f t="shared" si="19"/>
        <v/>
      </c>
      <c r="Q314" s="26" t="str">
        <f>IF(ISBLANK($B314),"",IFERROR(VLOOKUP(L314,Lister!$G$2:$H$11,2,FALSE),0)+IFERROR(VLOOKUP(K314,Lister!$G$2:$H$11,2,FALSE),0)+IFERROR(VLOOKUP(J314,Lister!$G$2:$H$11,2,FALSE),0))</f>
        <v/>
      </c>
      <c r="R314" s="27" t="str">
        <f t="shared" si="20"/>
        <v/>
      </c>
      <c r="S314">
        <f t="shared" si="17"/>
        <v>0</v>
      </c>
    </row>
    <row r="315" spans="5:19" hidden="1" x14ac:dyDescent="0.25">
      <c r="E315" s="8"/>
      <c r="F315" s="9"/>
      <c r="I315" s="9"/>
      <c r="J315" s="10"/>
      <c r="K315" s="16"/>
      <c r="L315" s="16"/>
      <c r="M315" s="9"/>
      <c r="N315" s="25" t="str">
        <f>IFERROR(VLOOKUP($H315,Lister!$C$2:$D$18,2,FALSE),"")</f>
        <v/>
      </c>
      <c r="O315" s="26" t="str">
        <f t="shared" si="18"/>
        <v/>
      </c>
      <c r="P315" s="26" t="str">
        <f t="shared" si="19"/>
        <v/>
      </c>
      <c r="Q315" s="26" t="str">
        <f>IF(ISBLANK($B315),"",IFERROR(VLOOKUP(L315,Lister!$G$2:$H$11,2,FALSE),0)+IFERROR(VLOOKUP(K315,Lister!$G$2:$H$11,2,FALSE),0)+IFERROR(VLOOKUP(J315,Lister!$G$2:$H$11,2,FALSE),0))</f>
        <v/>
      </c>
      <c r="R315" s="27" t="str">
        <f t="shared" si="20"/>
        <v/>
      </c>
      <c r="S315">
        <f t="shared" si="17"/>
        <v>0</v>
      </c>
    </row>
    <row r="316" spans="5:19" hidden="1" x14ac:dyDescent="0.25">
      <c r="E316" s="8"/>
      <c r="F316" s="9"/>
      <c r="I316" s="9"/>
      <c r="J316" s="10"/>
      <c r="K316" s="16"/>
      <c r="L316" s="16"/>
      <c r="M316" s="9"/>
      <c r="N316" s="25" t="str">
        <f>IFERROR(VLOOKUP($H316,Lister!$C$2:$D$18,2,FALSE),"")</f>
        <v/>
      </c>
      <c r="O316" s="26" t="str">
        <f t="shared" si="18"/>
        <v/>
      </c>
      <c r="P316" s="26" t="str">
        <f t="shared" si="19"/>
        <v/>
      </c>
      <c r="Q316" s="26" t="str">
        <f>IF(ISBLANK($B316),"",IFERROR(VLOOKUP(L316,Lister!$G$2:$H$11,2,FALSE),0)+IFERROR(VLOOKUP(K316,Lister!$G$2:$H$11,2,FALSE),0)+IFERROR(VLOOKUP(J316,Lister!$G$2:$H$11,2,FALSE),0))</f>
        <v/>
      </c>
      <c r="R316" s="27" t="str">
        <f t="shared" si="20"/>
        <v/>
      </c>
      <c r="S316">
        <f t="shared" si="17"/>
        <v>0</v>
      </c>
    </row>
    <row r="317" spans="5:19" hidden="1" x14ac:dyDescent="0.25">
      <c r="E317" s="8"/>
      <c r="F317" s="9"/>
      <c r="I317" s="9"/>
      <c r="J317" s="10"/>
      <c r="K317" s="16"/>
      <c r="L317" s="16"/>
      <c r="M317" s="9"/>
      <c r="N317" s="25" t="str">
        <f>IFERROR(VLOOKUP($H317,Lister!$C$2:$D$18,2,FALSE),"")</f>
        <v/>
      </c>
      <c r="O317" s="26" t="str">
        <f t="shared" si="18"/>
        <v/>
      </c>
      <c r="P317" s="26" t="str">
        <f t="shared" si="19"/>
        <v/>
      </c>
      <c r="Q317" s="26" t="str">
        <f>IF(ISBLANK($B317),"",IFERROR(VLOOKUP(L317,Lister!$G$2:$H$11,2,FALSE),0)+IFERROR(VLOOKUP(K317,Lister!$G$2:$H$11,2,FALSE),0)+IFERROR(VLOOKUP(J317,Lister!$G$2:$H$11,2,FALSE),0))</f>
        <v/>
      </c>
      <c r="R317" s="27" t="str">
        <f t="shared" si="20"/>
        <v/>
      </c>
      <c r="S317">
        <f t="shared" si="17"/>
        <v>0</v>
      </c>
    </row>
    <row r="318" spans="5:19" hidden="1" x14ac:dyDescent="0.25">
      <c r="E318" s="8"/>
      <c r="F318" s="9"/>
      <c r="I318" s="9"/>
      <c r="J318" s="10"/>
      <c r="K318" s="16"/>
      <c r="L318" s="16"/>
      <c r="M318" s="9"/>
      <c r="N318" s="25" t="str">
        <f>IFERROR(VLOOKUP($H318,Lister!$C$2:$D$18,2,FALSE),"")</f>
        <v/>
      </c>
      <c r="O318" s="26" t="str">
        <f t="shared" si="18"/>
        <v/>
      </c>
      <c r="P318" s="26" t="str">
        <f t="shared" si="19"/>
        <v/>
      </c>
      <c r="Q318" s="26" t="str">
        <f>IF(ISBLANK($B318),"",IFERROR(VLOOKUP(L318,Lister!$G$2:$H$11,2,FALSE),0)+IFERROR(VLOOKUP(K318,Lister!$G$2:$H$11,2,FALSE),0)+IFERROR(VLOOKUP(J318,Lister!$G$2:$H$11,2,FALSE),0))</f>
        <v/>
      </c>
      <c r="R318" s="27" t="str">
        <f t="shared" si="20"/>
        <v/>
      </c>
      <c r="S318">
        <f t="shared" si="17"/>
        <v>0</v>
      </c>
    </row>
    <row r="319" spans="5:19" hidden="1" x14ac:dyDescent="0.25">
      <c r="E319" s="8"/>
      <c r="F319" s="9"/>
      <c r="I319" s="9"/>
      <c r="J319" s="10"/>
      <c r="K319" s="16"/>
      <c r="L319" s="16"/>
      <c r="M319" s="9"/>
      <c r="N319" s="25" t="str">
        <f>IFERROR(VLOOKUP($H319,Lister!$C$2:$D$18,2,FALSE),"")</f>
        <v/>
      </c>
      <c r="O319" s="26" t="str">
        <f t="shared" si="18"/>
        <v/>
      </c>
      <c r="P319" s="26" t="str">
        <f t="shared" si="19"/>
        <v/>
      </c>
      <c r="Q319" s="26" t="str">
        <f>IF(ISBLANK($B319),"",IFERROR(VLOOKUP(L319,Lister!$G$2:$H$11,2,FALSE),0)+IFERROR(VLOOKUP(K319,Lister!$G$2:$H$11,2,FALSE),0)+IFERROR(VLOOKUP(J319,Lister!$G$2:$H$11,2,FALSE),0))</f>
        <v/>
      </c>
      <c r="R319" s="27" t="str">
        <f t="shared" si="20"/>
        <v/>
      </c>
      <c r="S319">
        <f t="shared" si="17"/>
        <v>0</v>
      </c>
    </row>
    <row r="320" spans="5:19" hidden="1" x14ac:dyDescent="0.25">
      <c r="E320" s="8"/>
      <c r="F320" s="9"/>
      <c r="I320" s="9"/>
      <c r="J320" s="10"/>
      <c r="K320" s="16"/>
      <c r="L320" s="16"/>
      <c r="M320" s="9"/>
      <c r="N320" s="25" t="str">
        <f>IFERROR(VLOOKUP($H320,Lister!$C$2:$D$18,2,FALSE),"")</f>
        <v/>
      </c>
      <c r="O320" s="26" t="str">
        <f t="shared" si="18"/>
        <v/>
      </c>
      <c r="P320" s="26" t="str">
        <f t="shared" si="19"/>
        <v/>
      </c>
      <c r="Q320" s="26" t="str">
        <f>IF(ISBLANK($B320),"",IFERROR(VLOOKUP(L320,Lister!$G$2:$H$11,2,FALSE),0)+IFERROR(VLOOKUP(K320,Lister!$G$2:$H$11,2,FALSE),0)+IFERROR(VLOOKUP(J320,Lister!$G$2:$H$11,2,FALSE),0))</f>
        <v/>
      </c>
      <c r="R320" s="27" t="str">
        <f t="shared" si="20"/>
        <v/>
      </c>
      <c r="S320">
        <f t="shared" si="17"/>
        <v>0</v>
      </c>
    </row>
    <row r="321" spans="5:19" hidden="1" x14ac:dyDescent="0.25">
      <c r="E321" s="8"/>
      <c r="F321" s="9"/>
      <c r="I321" s="9"/>
      <c r="J321" s="10"/>
      <c r="K321" s="16"/>
      <c r="L321" s="16"/>
      <c r="M321" s="9"/>
      <c r="N321" s="25" t="str">
        <f>IFERROR(VLOOKUP($H321,Lister!$C$2:$D$18,2,FALSE),"")</f>
        <v/>
      </c>
      <c r="O321" s="26" t="str">
        <f t="shared" si="18"/>
        <v/>
      </c>
      <c r="P321" s="26" t="str">
        <f t="shared" si="19"/>
        <v/>
      </c>
      <c r="Q321" s="26" t="str">
        <f>IF(ISBLANK($B321),"",IFERROR(VLOOKUP(L321,Lister!$G$2:$H$11,2,FALSE),0)+IFERROR(VLOOKUP(K321,Lister!$G$2:$H$11,2,FALSE),0)+IFERROR(VLOOKUP(J321,Lister!$G$2:$H$11,2,FALSE),0))</f>
        <v/>
      </c>
      <c r="R321" s="27" t="str">
        <f t="shared" si="20"/>
        <v/>
      </c>
      <c r="S321">
        <f t="shared" si="17"/>
        <v>0</v>
      </c>
    </row>
    <row r="322" spans="5:19" hidden="1" x14ac:dyDescent="0.25">
      <c r="E322" s="8"/>
      <c r="F322" s="9"/>
      <c r="I322" s="9"/>
      <c r="J322" s="10"/>
      <c r="K322" s="16"/>
      <c r="L322" s="16"/>
      <c r="M322" s="9"/>
      <c r="N322" s="25" t="str">
        <f>IFERROR(VLOOKUP($H322,Lister!$C$2:$D$18,2,FALSE),"")</f>
        <v/>
      </c>
      <c r="O322" s="26" t="str">
        <f t="shared" si="18"/>
        <v/>
      </c>
      <c r="P322" s="26" t="str">
        <f t="shared" si="19"/>
        <v/>
      </c>
      <c r="Q322" s="26" t="str">
        <f>IF(ISBLANK($B322),"",IFERROR(VLOOKUP(L322,Lister!$G$2:$H$11,2,FALSE),0)+IFERROR(VLOOKUP(K322,Lister!$G$2:$H$11,2,FALSE),0)+IFERROR(VLOOKUP(J322,Lister!$G$2:$H$11,2,FALSE),0))</f>
        <v/>
      </c>
      <c r="R322" s="27" t="str">
        <f t="shared" si="20"/>
        <v/>
      </c>
      <c r="S322">
        <f t="shared" si="17"/>
        <v>0</v>
      </c>
    </row>
    <row r="323" spans="5:19" hidden="1" x14ac:dyDescent="0.25">
      <c r="E323" s="8"/>
      <c r="F323" s="9"/>
      <c r="I323" s="9"/>
      <c r="J323" s="10"/>
      <c r="K323" s="16"/>
      <c r="L323" s="16"/>
      <c r="M323" s="9"/>
      <c r="N323" s="25" t="str">
        <f>IFERROR(VLOOKUP($H323,Lister!$C$2:$D$18,2,FALSE),"")</f>
        <v/>
      </c>
      <c r="O323" s="26" t="str">
        <f t="shared" si="18"/>
        <v/>
      </c>
      <c r="P323" s="26" t="str">
        <f t="shared" si="19"/>
        <v/>
      </c>
      <c r="Q323" s="26" t="str">
        <f>IF(ISBLANK($B323),"",IFERROR(VLOOKUP(L323,Lister!$G$2:$H$11,2,FALSE),0)+IFERROR(VLOOKUP(K323,Lister!$G$2:$H$11,2,FALSE),0)+IFERROR(VLOOKUP(J323,Lister!$G$2:$H$11,2,FALSE),0))</f>
        <v/>
      </c>
      <c r="R323" s="27" t="str">
        <f t="shared" si="20"/>
        <v/>
      </c>
      <c r="S323">
        <f t="shared" si="17"/>
        <v>0</v>
      </c>
    </row>
    <row r="324" spans="5:19" hidden="1" x14ac:dyDescent="0.25">
      <c r="E324" s="8"/>
      <c r="F324" s="9"/>
      <c r="I324" s="9"/>
      <c r="J324" s="10"/>
      <c r="K324" s="16"/>
      <c r="L324" s="16"/>
      <c r="M324" s="9"/>
      <c r="N324" s="25" t="str">
        <f>IFERROR(VLOOKUP($H324,Lister!$C$2:$D$18,2,FALSE),"")</f>
        <v/>
      </c>
      <c r="O324" s="26" t="str">
        <f t="shared" si="18"/>
        <v/>
      </c>
      <c r="P324" s="26" t="str">
        <f t="shared" si="19"/>
        <v/>
      </c>
      <c r="Q324" s="26" t="str">
        <f>IF(ISBLANK($B324),"",IFERROR(VLOOKUP(L324,Lister!$G$2:$H$11,2,FALSE),0)+IFERROR(VLOOKUP(K324,Lister!$G$2:$H$11,2,FALSE),0)+IFERROR(VLOOKUP(J324,Lister!$G$2:$H$11,2,FALSE),0))</f>
        <v/>
      </c>
      <c r="R324" s="27" t="str">
        <f t="shared" si="20"/>
        <v/>
      </c>
      <c r="S324">
        <f t="shared" si="17"/>
        <v>0</v>
      </c>
    </row>
    <row r="325" spans="5:19" hidden="1" x14ac:dyDescent="0.25">
      <c r="E325" s="8"/>
      <c r="F325" s="9"/>
      <c r="I325" s="9"/>
      <c r="J325" s="10"/>
      <c r="K325" s="16"/>
      <c r="L325" s="16"/>
      <c r="M325" s="9"/>
      <c r="N325" s="25" t="str">
        <f>IFERROR(VLOOKUP($H325,Lister!$C$2:$D$18,2,FALSE),"")</f>
        <v/>
      </c>
      <c r="O325" s="26" t="str">
        <f t="shared" si="18"/>
        <v/>
      </c>
      <c r="P325" s="26" t="str">
        <f t="shared" si="19"/>
        <v/>
      </c>
      <c r="Q325" s="26" t="str">
        <f>IF(ISBLANK($B325),"",IFERROR(VLOOKUP(L325,Lister!$G$2:$H$11,2,FALSE),0)+IFERROR(VLOOKUP(K325,Lister!$G$2:$H$11,2,FALSE),0)+IFERROR(VLOOKUP(J325,Lister!$G$2:$H$11,2,FALSE),0))</f>
        <v/>
      </c>
      <c r="R325" s="27" t="str">
        <f t="shared" si="20"/>
        <v/>
      </c>
      <c r="S325">
        <f t="shared" si="17"/>
        <v>0</v>
      </c>
    </row>
    <row r="326" spans="5:19" hidden="1" x14ac:dyDescent="0.25">
      <c r="E326" s="8"/>
      <c r="F326" s="9"/>
      <c r="I326" s="9"/>
      <c r="J326" s="10"/>
      <c r="K326" s="16"/>
      <c r="L326" s="16"/>
      <c r="M326" s="9"/>
      <c r="N326" s="25" t="str">
        <f>IFERROR(VLOOKUP($H326,Lister!$C$2:$D$18,2,FALSE),"")</f>
        <v/>
      </c>
      <c r="O326" s="26" t="str">
        <f t="shared" si="18"/>
        <v/>
      </c>
      <c r="P326" s="26" t="str">
        <f t="shared" si="19"/>
        <v/>
      </c>
      <c r="Q326" s="26" t="str">
        <f>IF(ISBLANK($B326),"",IFERROR(VLOOKUP(L326,Lister!$G$2:$H$11,2,FALSE),0)+IFERROR(VLOOKUP(K326,Lister!$G$2:$H$11,2,FALSE),0)+IFERROR(VLOOKUP(J326,Lister!$G$2:$H$11,2,FALSE),0))</f>
        <v/>
      </c>
      <c r="R326" s="27" t="str">
        <f t="shared" si="20"/>
        <v/>
      </c>
      <c r="S326">
        <f t="shared" ref="S326:S389" si="21">IF(F326="Ja",1,0)</f>
        <v>0</v>
      </c>
    </row>
    <row r="327" spans="5:19" hidden="1" x14ac:dyDescent="0.25">
      <c r="E327" s="8"/>
      <c r="F327" s="9"/>
      <c r="I327" s="9"/>
      <c r="J327" s="10"/>
      <c r="K327" s="16"/>
      <c r="L327" s="16"/>
      <c r="M327" s="9"/>
      <c r="N327" s="25" t="str">
        <f>IFERROR(VLOOKUP($H327,Lister!$C$2:$D$18,2,FALSE),"")</f>
        <v/>
      </c>
      <c r="O327" s="26" t="str">
        <f t="shared" ref="O327:O334" si="22">IF(ISBLANK($B327),"",IF(AND(H327=24,I327="Ja"),2,IF(AND(H327="42 eller opefter",I327="Ja"),1,0)))</f>
        <v/>
      </c>
      <c r="P327" s="26" t="str">
        <f t="shared" ref="P327:P334" si="23">IF(ISBLANK($B327),"",IF(F327="ja",2,0)+IF(M327="ja",1,0))</f>
        <v/>
      </c>
      <c r="Q327" s="26" t="str">
        <f>IF(ISBLANK($B327),"",IFERROR(VLOOKUP(L327,Lister!$G$2:$H$11,2,FALSE),0)+IFERROR(VLOOKUP(K327,Lister!$G$2:$H$11,2,FALSE),0)+IFERROR(VLOOKUP(J327,Lister!$G$2:$H$11,2,FALSE),0))</f>
        <v/>
      </c>
      <c r="R327" s="27" t="str">
        <f t="shared" ref="R327:R390" si="24">IF(SUM(N327:Q327)=0,"",SUM(N327:Q327))</f>
        <v/>
      </c>
      <c r="S327">
        <f t="shared" si="21"/>
        <v>0</v>
      </c>
    </row>
    <row r="328" spans="5:19" hidden="1" x14ac:dyDescent="0.25">
      <c r="E328" s="8"/>
      <c r="F328" s="9"/>
      <c r="I328" s="9"/>
      <c r="J328" s="10"/>
      <c r="K328" s="16"/>
      <c r="L328" s="16"/>
      <c r="M328" s="9"/>
      <c r="N328" s="25" t="str">
        <f>IFERROR(VLOOKUP($H328,Lister!$C$2:$D$18,2,FALSE),"")</f>
        <v/>
      </c>
      <c r="O328" s="26" t="str">
        <f t="shared" si="22"/>
        <v/>
      </c>
      <c r="P328" s="26" t="str">
        <f t="shared" si="23"/>
        <v/>
      </c>
      <c r="Q328" s="26" t="str">
        <f>IF(ISBLANK($B328),"",IFERROR(VLOOKUP(L328,Lister!$G$2:$H$11,2,FALSE),0)+IFERROR(VLOOKUP(K328,Lister!$G$2:$H$11,2,FALSE),0)+IFERROR(VLOOKUP(J328,Lister!$G$2:$H$11,2,FALSE),0))</f>
        <v/>
      </c>
      <c r="R328" s="27" t="str">
        <f t="shared" si="24"/>
        <v/>
      </c>
      <c r="S328">
        <f t="shared" si="21"/>
        <v>0</v>
      </c>
    </row>
    <row r="329" spans="5:19" hidden="1" x14ac:dyDescent="0.25">
      <c r="E329" s="8"/>
      <c r="F329" s="9"/>
      <c r="I329" s="9"/>
      <c r="J329" s="10"/>
      <c r="K329" s="16"/>
      <c r="L329" s="16"/>
      <c r="M329" s="9"/>
      <c r="N329" s="25" t="str">
        <f>IFERROR(VLOOKUP($H329,Lister!$C$2:$D$18,2,FALSE),"")</f>
        <v/>
      </c>
      <c r="O329" s="26" t="str">
        <f t="shared" si="22"/>
        <v/>
      </c>
      <c r="P329" s="26" t="str">
        <f t="shared" si="23"/>
        <v/>
      </c>
      <c r="Q329" s="26" t="str">
        <f>IF(ISBLANK($B329),"",IFERROR(VLOOKUP(L329,Lister!$G$2:$H$11,2,FALSE),0)+IFERROR(VLOOKUP(K329,Lister!$G$2:$H$11,2,FALSE),0)+IFERROR(VLOOKUP(J329,Lister!$G$2:$H$11,2,FALSE),0))</f>
        <v/>
      </c>
      <c r="R329" s="27" t="str">
        <f t="shared" si="24"/>
        <v/>
      </c>
      <c r="S329">
        <f t="shared" si="21"/>
        <v>0</v>
      </c>
    </row>
    <row r="330" spans="5:19" hidden="1" x14ac:dyDescent="0.25">
      <c r="J330" s="10"/>
      <c r="K330" s="16"/>
      <c r="L330" s="16"/>
      <c r="N330" s="25" t="str">
        <f>IFERROR(VLOOKUP($H330,Lister!$C$2:$D$18,2,FALSE),"")</f>
        <v/>
      </c>
      <c r="O330" s="26" t="str">
        <f t="shared" si="22"/>
        <v/>
      </c>
      <c r="P330" s="26" t="str">
        <f t="shared" si="23"/>
        <v/>
      </c>
      <c r="Q330" s="26" t="str">
        <f>IF(ISBLANK($B330),"",IFERROR(VLOOKUP(L330,Lister!$G$2:$H$11,2,FALSE),0)+IFERROR(VLOOKUP(K330,Lister!$G$2:$H$11,2,FALSE),0)+IFERROR(VLOOKUP(J330,Lister!$G$2:$H$11,2,FALSE),0))</f>
        <v/>
      </c>
      <c r="R330" s="27" t="str">
        <f t="shared" si="24"/>
        <v/>
      </c>
      <c r="S330">
        <f t="shared" si="21"/>
        <v>0</v>
      </c>
    </row>
    <row r="331" spans="5:19" hidden="1" x14ac:dyDescent="0.25">
      <c r="J331" s="10"/>
      <c r="K331" s="16"/>
      <c r="L331" s="16"/>
      <c r="N331" s="25" t="str">
        <f>IFERROR(VLOOKUP($H331,Lister!$C$2:$D$18,2,FALSE),"")</f>
        <v/>
      </c>
      <c r="O331" s="26" t="str">
        <f t="shared" si="22"/>
        <v/>
      </c>
      <c r="P331" s="26" t="str">
        <f t="shared" si="23"/>
        <v/>
      </c>
      <c r="Q331" s="26" t="str">
        <f>IF(ISBLANK($B331),"",IFERROR(VLOOKUP(L331,Lister!$G$2:$H$11,2,FALSE),0)+IFERROR(VLOOKUP(K331,Lister!$G$2:$H$11,2,FALSE),0)+IFERROR(VLOOKUP(J331,Lister!$G$2:$H$11,2,FALSE),0))</f>
        <v/>
      </c>
      <c r="R331" s="27" t="str">
        <f t="shared" si="24"/>
        <v/>
      </c>
      <c r="S331">
        <f t="shared" si="21"/>
        <v>0</v>
      </c>
    </row>
    <row r="332" spans="5:19" hidden="1" x14ac:dyDescent="0.25">
      <c r="J332" s="10"/>
      <c r="K332" s="16"/>
      <c r="L332" s="16"/>
      <c r="N332" s="25" t="str">
        <f>IFERROR(VLOOKUP($H332,Lister!$C$2:$D$18,2,FALSE),"")</f>
        <v/>
      </c>
      <c r="O332" s="26" t="str">
        <f t="shared" si="22"/>
        <v/>
      </c>
      <c r="P332" s="26" t="str">
        <f t="shared" si="23"/>
        <v/>
      </c>
      <c r="Q332" s="26" t="str">
        <f>IF(ISBLANK($B332),"",IFERROR(VLOOKUP(L332,Lister!$G$2:$H$11,2,FALSE),0)+IFERROR(VLOOKUP(K332,Lister!$G$2:$H$11,2,FALSE),0)+IFERROR(VLOOKUP(J332,Lister!$G$2:$H$11,2,FALSE),0))</f>
        <v/>
      </c>
      <c r="R332" s="27" t="str">
        <f t="shared" si="24"/>
        <v/>
      </c>
      <c r="S332">
        <f t="shared" si="21"/>
        <v>0</v>
      </c>
    </row>
    <row r="333" spans="5:19" hidden="1" x14ac:dyDescent="0.25">
      <c r="J333" s="10"/>
      <c r="K333" s="16"/>
      <c r="L333" s="16"/>
      <c r="N333" s="25" t="str">
        <f>IFERROR(VLOOKUP($H333,Lister!$C$2:$D$18,2,FALSE),"")</f>
        <v/>
      </c>
      <c r="O333" s="26" t="str">
        <f t="shared" si="22"/>
        <v/>
      </c>
      <c r="P333" s="26" t="str">
        <f t="shared" si="23"/>
        <v/>
      </c>
      <c r="Q333" s="26" t="str">
        <f>IF(ISBLANK($B333),"",IFERROR(VLOOKUP(L333,Lister!$G$2:$H$11,2,FALSE),0)+IFERROR(VLOOKUP(K333,Lister!$G$2:$H$11,2,FALSE),0)+IFERROR(VLOOKUP(J333,Lister!$G$2:$H$11,2,FALSE),0))</f>
        <v/>
      </c>
      <c r="R333" s="27" t="str">
        <f t="shared" si="24"/>
        <v/>
      </c>
      <c r="S333">
        <f t="shared" si="21"/>
        <v>0</v>
      </c>
    </row>
    <row r="334" spans="5:19" hidden="1" x14ac:dyDescent="0.25">
      <c r="J334" s="10"/>
      <c r="K334" s="16"/>
      <c r="L334" s="16"/>
      <c r="N334" s="25" t="str">
        <f>IFERROR(VLOOKUP($H334,Lister!$C$2:$D$18,2,FALSE),"")</f>
        <v/>
      </c>
      <c r="O334" s="26" t="str">
        <f t="shared" si="22"/>
        <v/>
      </c>
      <c r="P334" s="26" t="str">
        <f t="shared" si="23"/>
        <v/>
      </c>
      <c r="Q334" s="26" t="str">
        <f>IF(ISBLANK($B334),"",IFERROR(VLOOKUP(L334,Lister!$G$2:$H$11,2,FALSE),0)+IFERROR(VLOOKUP(K334,Lister!$G$2:$H$11,2,FALSE),0)+IFERROR(VLOOKUP(J334,Lister!$G$2:$H$11,2,FALSE),0))</f>
        <v/>
      </c>
      <c r="R334" s="27" t="str">
        <f t="shared" si="24"/>
        <v/>
      </c>
      <c r="S334">
        <f t="shared" si="21"/>
        <v>0</v>
      </c>
    </row>
    <row r="335" spans="5:19" hidden="1" x14ac:dyDescent="0.25">
      <c r="J335" s="10"/>
      <c r="K335" s="16"/>
      <c r="L335" s="16"/>
      <c r="R335" s="28" t="str">
        <f t="shared" si="24"/>
        <v/>
      </c>
      <c r="S335">
        <f t="shared" si="21"/>
        <v>0</v>
      </c>
    </row>
    <row r="336" spans="5:19" hidden="1" x14ac:dyDescent="0.25">
      <c r="J336" s="10"/>
      <c r="K336" s="16"/>
      <c r="L336" s="16"/>
      <c r="R336" s="28" t="str">
        <f t="shared" si="24"/>
        <v/>
      </c>
      <c r="S336">
        <f t="shared" si="21"/>
        <v>0</v>
      </c>
    </row>
    <row r="337" spans="10:19" hidden="1" x14ac:dyDescent="0.25">
      <c r="J337" s="10"/>
      <c r="K337" s="16"/>
      <c r="L337" s="16"/>
      <c r="R337" s="28" t="str">
        <f t="shared" si="24"/>
        <v/>
      </c>
      <c r="S337">
        <f t="shared" si="21"/>
        <v>0</v>
      </c>
    </row>
    <row r="338" spans="10:19" hidden="1" x14ac:dyDescent="0.25">
      <c r="J338" s="10"/>
      <c r="K338" s="16"/>
      <c r="L338" s="16"/>
      <c r="R338" s="28" t="str">
        <f t="shared" si="24"/>
        <v/>
      </c>
      <c r="S338">
        <f t="shared" si="21"/>
        <v>0</v>
      </c>
    </row>
    <row r="339" spans="10:19" hidden="1" x14ac:dyDescent="0.25">
      <c r="J339" s="10"/>
      <c r="K339" s="16"/>
      <c r="L339" s="16"/>
      <c r="R339" s="28" t="str">
        <f t="shared" si="24"/>
        <v/>
      </c>
      <c r="S339">
        <f t="shared" si="21"/>
        <v>0</v>
      </c>
    </row>
    <row r="340" spans="10:19" hidden="1" x14ac:dyDescent="0.25">
      <c r="J340" s="10"/>
      <c r="K340" s="16"/>
      <c r="L340" s="16"/>
      <c r="R340" s="28" t="str">
        <f t="shared" si="24"/>
        <v/>
      </c>
      <c r="S340">
        <f t="shared" si="21"/>
        <v>0</v>
      </c>
    </row>
    <row r="341" spans="10:19" hidden="1" x14ac:dyDescent="0.25">
      <c r="J341" s="10"/>
      <c r="K341" s="16"/>
      <c r="L341" s="16"/>
      <c r="R341" s="28" t="str">
        <f t="shared" si="24"/>
        <v/>
      </c>
      <c r="S341">
        <f t="shared" si="21"/>
        <v>0</v>
      </c>
    </row>
    <row r="342" spans="10:19" hidden="1" x14ac:dyDescent="0.25">
      <c r="J342" s="10"/>
      <c r="K342" s="16"/>
      <c r="L342" s="16"/>
      <c r="R342" s="28" t="str">
        <f t="shared" si="24"/>
        <v/>
      </c>
      <c r="S342">
        <f t="shared" si="21"/>
        <v>0</v>
      </c>
    </row>
    <row r="343" spans="10:19" hidden="1" x14ac:dyDescent="0.25">
      <c r="J343" s="10"/>
      <c r="K343" s="16"/>
      <c r="L343" s="16"/>
      <c r="R343" s="28" t="str">
        <f t="shared" si="24"/>
        <v/>
      </c>
      <c r="S343">
        <f t="shared" si="21"/>
        <v>0</v>
      </c>
    </row>
    <row r="344" spans="10:19" hidden="1" x14ac:dyDescent="0.25">
      <c r="J344" s="10"/>
      <c r="K344" s="16"/>
      <c r="L344" s="16"/>
      <c r="R344" s="28" t="str">
        <f t="shared" si="24"/>
        <v/>
      </c>
      <c r="S344">
        <f t="shared" si="21"/>
        <v>0</v>
      </c>
    </row>
    <row r="345" spans="10:19" hidden="1" x14ac:dyDescent="0.25">
      <c r="J345" s="10"/>
      <c r="K345" s="16"/>
      <c r="L345" s="16"/>
      <c r="R345" s="28" t="str">
        <f t="shared" si="24"/>
        <v/>
      </c>
      <c r="S345">
        <f t="shared" si="21"/>
        <v>0</v>
      </c>
    </row>
    <row r="346" spans="10:19" hidden="1" x14ac:dyDescent="0.25">
      <c r="J346" s="10"/>
      <c r="K346" s="16"/>
      <c r="L346" s="16"/>
      <c r="R346" s="28" t="str">
        <f t="shared" si="24"/>
        <v/>
      </c>
      <c r="S346">
        <f t="shared" si="21"/>
        <v>0</v>
      </c>
    </row>
    <row r="347" spans="10:19" hidden="1" x14ac:dyDescent="0.25">
      <c r="J347" s="10"/>
      <c r="K347" s="16"/>
      <c r="L347" s="16"/>
      <c r="R347" s="28" t="str">
        <f t="shared" si="24"/>
        <v/>
      </c>
      <c r="S347">
        <f t="shared" si="21"/>
        <v>0</v>
      </c>
    </row>
    <row r="348" spans="10:19" hidden="1" x14ac:dyDescent="0.25">
      <c r="J348" s="10"/>
      <c r="K348" s="16"/>
      <c r="L348" s="16"/>
      <c r="R348" s="28" t="str">
        <f t="shared" si="24"/>
        <v/>
      </c>
      <c r="S348">
        <f t="shared" si="21"/>
        <v>0</v>
      </c>
    </row>
    <row r="349" spans="10:19" hidden="1" x14ac:dyDescent="0.25">
      <c r="J349" s="10"/>
      <c r="K349" s="16"/>
      <c r="L349" s="16"/>
      <c r="R349" s="28" t="str">
        <f t="shared" si="24"/>
        <v/>
      </c>
      <c r="S349">
        <f t="shared" si="21"/>
        <v>0</v>
      </c>
    </row>
    <row r="350" spans="10:19" hidden="1" x14ac:dyDescent="0.25">
      <c r="J350" s="10"/>
      <c r="K350" s="16"/>
      <c r="L350" s="16"/>
      <c r="R350" s="28" t="str">
        <f t="shared" si="24"/>
        <v/>
      </c>
      <c r="S350">
        <f t="shared" si="21"/>
        <v>0</v>
      </c>
    </row>
    <row r="351" spans="10:19" hidden="1" x14ac:dyDescent="0.25">
      <c r="J351" s="10"/>
      <c r="K351" s="16"/>
      <c r="L351" s="16"/>
      <c r="R351" s="28" t="str">
        <f t="shared" si="24"/>
        <v/>
      </c>
      <c r="S351">
        <f t="shared" si="21"/>
        <v>0</v>
      </c>
    </row>
    <row r="352" spans="10:19" hidden="1" x14ac:dyDescent="0.25">
      <c r="J352" s="10"/>
      <c r="K352" s="16"/>
      <c r="L352" s="16"/>
      <c r="R352" s="28" t="str">
        <f t="shared" si="24"/>
        <v/>
      </c>
      <c r="S352">
        <f t="shared" si="21"/>
        <v>0</v>
      </c>
    </row>
    <row r="353" spans="10:19" hidden="1" x14ac:dyDescent="0.25">
      <c r="J353" s="10"/>
      <c r="K353" s="16"/>
      <c r="L353" s="16"/>
      <c r="R353" s="28" t="str">
        <f t="shared" si="24"/>
        <v/>
      </c>
      <c r="S353">
        <f t="shared" si="21"/>
        <v>0</v>
      </c>
    </row>
    <row r="354" spans="10:19" hidden="1" x14ac:dyDescent="0.25">
      <c r="J354" s="10"/>
      <c r="K354" s="16"/>
      <c r="L354" s="16"/>
      <c r="R354" s="28" t="str">
        <f t="shared" si="24"/>
        <v/>
      </c>
      <c r="S354">
        <f t="shared" si="21"/>
        <v>0</v>
      </c>
    </row>
    <row r="355" spans="10:19" hidden="1" x14ac:dyDescent="0.25">
      <c r="J355" s="10"/>
      <c r="K355" s="16"/>
      <c r="L355" s="16"/>
      <c r="R355" s="28" t="str">
        <f t="shared" si="24"/>
        <v/>
      </c>
      <c r="S355">
        <f t="shared" si="21"/>
        <v>0</v>
      </c>
    </row>
    <row r="356" spans="10:19" hidden="1" x14ac:dyDescent="0.25">
      <c r="J356" s="10"/>
      <c r="K356" s="16"/>
      <c r="L356" s="16"/>
      <c r="R356" s="28" t="str">
        <f t="shared" si="24"/>
        <v/>
      </c>
      <c r="S356">
        <f t="shared" si="21"/>
        <v>0</v>
      </c>
    </row>
    <row r="357" spans="10:19" hidden="1" x14ac:dyDescent="0.25">
      <c r="J357" s="10"/>
      <c r="K357" s="16"/>
      <c r="L357" s="16"/>
      <c r="R357" s="28" t="str">
        <f t="shared" si="24"/>
        <v/>
      </c>
      <c r="S357">
        <f t="shared" si="21"/>
        <v>0</v>
      </c>
    </row>
    <row r="358" spans="10:19" hidden="1" x14ac:dyDescent="0.25">
      <c r="J358" s="10"/>
      <c r="K358" s="16"/>
      <c r="L358" s="16"/>
      <c r="R358" s="28" t="str">
        <f t="shared" si="24"/>
        <v/>
      </c>
      <c r="S358">
        <f t="shared" si="21"/>
        <v>0</v>
      </c>
    </row>
    <row r="359" spans="10:19" hidden="1" x14ac:dyDescent="0.25">
      <c r="J359" s="10"/>
      <c r="K359" s="16"/>
      <c r="L359" s="16"/>
      <c r="R359" s="28" t="str">
        <f t="shared" si="24"/>
        <v/>
      </c>
      <c r="S359">
        <f t="shared" si="21"/>
        <v>0</v>
      </c>
    </row>
    <row r="360" spans="10:19" hidden="1" x14ac:dyDescent="0.25">
      <c r="J360" s="10"/>
      <c r="K360" s="16"/>
      <c r="L360" s="16"/>
      <c r="R360" s="28" t="str">
        <f t="shared" si="24"/>
        <v/>
      </c>
      <c r="S360">
        <f t="shared" si="21"/>
        <v>0</v>
      </c>
    </row>
    <row r="361" spans="10:19" hidden="1" x14ac:dyDescent="0.25">
      <c r="J361" s="10"/>
      <c r="K361" s="16"/>
      <c r="L361" s="16"/>
      <c r="R361" s="28" t="str">
        <f t="shared" si="24"/>
        <v/>
      </c>
      <c r="S361">
        <f t="shared" si="21"/>
        <v>0</v>
      </c>
    </row>
    <row r="362" spans="10:19" hidden="1" x14ac:dyDescent="0.25">
      <c r="J362" s="10"/>
      <c r="K362" s="16"/>
      <c r="L362" s="16"/>
      <c r="R362" s="28" t="str">
        <f t="shared" si="24"/>
        <v/>
      </c>
      <c r="S362">
        <f t="shared" si="21"/>
        <v>0</v>
      </c>
    </row>
    <row r="363" spans="10:19" hidden="1" x14ac:dyDescent="0.25">
      <c r="J363" s="10"/>
      <c r="K363" s="16"/>
      <c r="L363" s="16"/>
      <c r="R363" s="28" t="str">
        <f t="shared" si="24"/>
        <v/>
      </c>
      <c r="S363">
        <f t="shared" si="21"/>
        <v>0</v>
      </c>
    </row>
    <row r="364" spans="10:19" hidden="1" x14ac:dyDescent="0.25">
      <c r="J364" s="10"/>
      <c r="K364" s="16"/>
      <c r="L364" s="16"/>
      <c r="R364" s="28" t="str">
        <f t="shared" si="24"/>
        <v/>
      </c>
      <c r="S364">
        <f t="shared" si="21"/>
        <v>0</v>
      </c>
    </row>
    <row r="365" spans="10:19" hidden="1" x14ac:dyDescent="0.25">
      <c r="J365" s="10"/>
      <c r="K365" s="16"/>
      <c r="L365" s="16"/>
      <c r="R365" s="28" t="str">
        <f t="shared" si="24"/>
        <v/>
      </c>
      <c r="S365">
        <f t="shared" si="21"/>
        <v>0</v>
      </c>
    </row>
    <row r="366" spans="10:19" hidden="1" x14ac:dyDescent="0.25">
      <c r="J366" s="10"/>
      <c r="K366" s="16"/>
      <c r="L366" s="16"/>
      <c r="R366" s="28" t="str">
        <f t="shared" si="24"/>
        <v/>
      </c>
      <c r="S366">
        <f t="shared" si="21"/>
        <v>0</v>
      </c>
    </row>
    <row r="367" spans="10:19" hidden="1" x14ac:dyDescent="0.25">
      <c r="J367" s="10"/>
      <c r="K367" s="16"/>
      <c r="L367" s="16"/>
      <c r="R367" s="28" t="str">
        <f t="shared" si="24"/>
        <v/>
      </c>
      <c r="S367">
        <f t="shared" si="21"/>
        <v>0</v>
      </c>
    </row>
    <row r="368" spans="10:19" hidden="1" x14ac:dyDescent="0.25">
      <c r="J368" s="10"/>
      <c r="K368" s="16"/>
      <c r="L368" s="16"/>
      <c r="R368" s="28" t="str">
        <f t="shared" si="24"/>
        <v/>
      </c>
      <c r="S368">
        <f t="shared" si="21"/>
        <v>0</v>
      </c>
    </row>
    <row r="369" spans="10:19" hidden="1" x14ac:dyDescent="0.25">
      <c r="J369" s="10"/>
      <c r="K369" s="16"/>
      <c r="L369" s="16"/>
      <c r="R369" s="28" t="str">
        <f t="shared" si="24"/>
        <v/>
      </c>
      <c r="S369">
        <f t="shared" si="21"/>
        <v>0</v>
      </c>
    </row>
    <row r="370" spans="10:19" hidden="1" x14ac:dyDescent="0.25">
      <c r="J370" s="10"/>
      <c r="K370" s="16"/>
      <c r="L370" s="16"/>
      <c r="R370" s="28" t="str">
        <f t="shared" si="24"/>
        <v/>
      </c>
      <c r="S370">
        <f t="shared" si="21"/>
        <v>0</v>
      </c>
    </row>
    <row r="371" spans="10:19" hidden="1" x14ac:dyDescent="0.25">
      <c r="J371" s="10"/>
      <c r="K371" s="16"/>
      <c r="L371" s="16"/>
      <c r="R371" s="28" t="str">
        <f t="shared" si="24"/>
        <v/>
      </c>
      <c r="S371">
        <f t="shared" si="21"/>
        <v>0</v>
      </c>
    </row>
    <row r="372" spans="10:19" hidden="1" x14ac:dyDescent="0.25">
      <c r="J372" s="10"/>
      <c r="K372" s="16"/>
      <c r="L372" s="16"/>
      <c r="R372" s="28" t="str">
        <f t="shared" si="24"/>
        <v/>
      </c>
      <c r="S372">
        <f t="shared" si="21"/>
        <v>0</v>
      </c>
    </row>
    <row r="373" spans="10:19" hidden="1" x14ac:dyDescent="0.25">
      <c r="J373" s="10"/>
      <c r="K373" s="16"/>
      <c r="L373" s="16"/>
      <c r="R373" s="28" t="str">
        <f t="shared" si="24"/>
        <v/>
      </c>
      <c r="S373">
        <f t="shared" si="21"/>
        <v>0</v>
      </c>
    </row>
    <row r="374" spans="10:19" hidden="1" x14ac:dyDescent="0.25">
      <c r="J374" s="10"/>
      <c r="K374" s="16"/>
      <c r="L374" s="16"/>
      <c r="R374" s="28" t="str">
        <f t="shared" si="24"/>
        <v/>
      </c>
      <c r="S374">
        <f t="shared" si="21"/>
        <v>0</v>
      </c>
    </row>
    <row r="375" spans="10:19" hidden="1" x14ac:dyDescent="0.25">
      <c r="J375" s="10"/>
      <c r="K375" s="16"/>
      <c r="L375" s="16"/>
      <c r="R375" s="28" t="str">
        <f t="shared" si="24"/>
        <v/>
      </c>
      <c r="S375">
        <f t="shared" si="21"/>
        <v>0</v>
      </c>
    </row>
    <row r="376" spans="10:19" hidden="1" x14ac:dyDescent="0.25">
      <c r="J376" s="10"/>
      <c r="K376" s="16"/>
      <c r="L376" s="16"/>
      <c r="R376" s="28" t="str">
        <f t="shared" si="24"/>
        <v/>
      </c>
      <c r="S376">
        <f t="shared" si="21"/>
        <v>0</v>
      </c>
    </row>
    <row r="377" spans="10:19" hidden="1" x14ac:dyDescent="0.25">
      <c r="J377" s="10"/>
      <c r="K377" s="16"/>
      <c r="L377" s="16"/>
      <c r="R377" s="28" t="str">
        <f t="shared" si="24"/>
        <v/>
      </c>
      <c r="S377">
        <f t="shared" si="21"/>
        <v>0</v>
      </c>
    </row>
    <row r="378" spans="10:19" hidden="1" x14ac:dyDescent="0.25">
      <c r="J378" s="10"/>
      <c r="K378" s="16"/>
      <c r="L378" s="16"/>
      <c r="R378" s="28" t="str">
        <f t="shared" si="24"/>
        <v/>
      </c>
      <c r="S378">
        <f t="shared" si="21"/>
        <v>0</v>
      </c>
    </row>
    <row r="379" spans="10:19" hidden="1" x14ac:dyDescent="0.25">
      <c r="J379" s="10"/>
      <c r="K379" s="16"/>
      <c r="L379" s="16"/>
      <c r="R379" s="28" t="str">
        <f t="shared" si="24"/>
        <v/>
      </c>
      <c r="S379">
        <f t="shared" si="21"/>
        <v>0</v>
      </c>
    </row>
    <row r="380" spans="10:19" hidden="1" x14ac:dyDescent="0.25">
      <c r="J380" s="10"/>
      <c r="K380" s="16"/>
      <c r="L380" s="16"/>
      <c r="R380" s="28" t="str">
        <f t="shared" si="24"/>
        <v/>
      </c>
      <c r="S380">
        <f t="shared" si="21"/>
        <v>0</v>
      </c>
    </row>
    <row r="381" spans="10:19" hidden="1" x14ac:dyDescent="0.25">
      <c r="J381" s="10"/>
      <c r="K381" s="16"/>
      <c r="L381" s="16"/>
      <c r="R381" s="28" t="str">
        <f t="shared" si="24"/>
        <v/>
      </c>
      <c r="S381">
        <f t="shared" si="21"/>
        <v>0</v>
      </c>
    </row>
    <row r="382" spans="10:19" hidden="1" x14ac:dyDescent="0.25">
      <c r="J382" s="10"/>
      <c r="K382" s="16"/>
      <c r="L382" s="16"/>
      <c r="R382" s="28" t="str">
        <f t="shared" si="24"/>
        <v/>
      </c>
      <c r="S382">
        <f t="shared" si="21"/>
        <v>0</v>
      </c>
    </row>
    <row r="383" spans="10:19" hidden="1" x14ac:dyDescent="0.25">
      <c r="J383" s="10"/>
      <c r="K383" s="16"/>
      <c r="L383" s="16"/>
      <c r="R383" s="28" t="str">
        <f t="shared" si="24"/>
        <v/>
      </c>
      <c r="S383">
        <f t="shared" si="21"/>
        <v>0</v>
      </c>
    </row>
    <row r="384" spans="10:19" hidden="1" x14ac:dyDescent="0.25">
      <c r="J384" s="10"/>
      <c r="K384" s="16"/>
      <c r="L384" s="16"/>
      <c r="R384" s="28" t="str">
        <f t="shared" si="24"/>
        <v/>
      </c>
      <c r="S384">
        <f t="shared" si="21"/>
        <v>0</v>
      </c>
    </row>
    <row r="385" spans="10:19" hidden="1" x14ac:dyDescent="0.25">
      <c r="J385" s="10"/>
      <c r="K385" s="16"/>
      <c r="L385" s="16"/>
      <c r="R385" s="28" t="str">
        <f t="shared" si="24"/>
        <v/>
      </c>
      <c r="S385">
        <f t="shared" si="21"/>
        <v>0</v>
      </c>
    </row>
    <row r="386" spans="10:19" hidden="1" x14ac:dyDescent="0.25">
      <c r="J386" s="10"/>
      <c r="K386" s="16"/>
      <c r="L386" s="16"/>
      <c r="R386" s="28" t="str">
        <f t="shared" si="24"/>
        <v/>
      </c>
      <c r="S386">
        <f t="shared" si="21"/>
        <v>0</v>
      </c>
    </row>
    <row r="387" spans="10:19" hidden="1" x14ac:dyDescent="0.25">
      <c r="J387" s="10"/>
      <c r="K387" s="16"/>
      <c r="L387" s="16"/>
      <c r="R387" s="28" t="str">
        <f t="shared" si="24"/>
        <v/>
      </c>
      <c r="S387">
        <f t="shared" si="21"/>
        <v>0</v>
      </c>
    </row>
    <row r="388" spans="10:19" hidden="1" x14ac:dyDescent="0.25">
      <c r="J388" s="10"/>
      <c r="K388" s="16"/>
      <c r="L388" s="16"/>
      <c r="R388" s="28" t="str">
        <f t="shared" si="24"/>
        <v/>
      </c>
      <c r="S388">
        <f t="shared" si="21"/>
        <v>0</v>
      </c>
    </row>
    <row r="389" spans="10:19" hidden="1" x14ac:dyDescent="0.25">
      <c r="J389" s="10"/>
      <c r="K389" s="16"/>
      <c r="L389" s="16"/>
      <c r="R389" s="28" t="str">
        <f t="shared" si="24"/>
        <v/>
      </c>
      <c r="S389">
        <f t="shared" si="21"/>
        <v>0</v>
      </c>
    </row>
    <row r="390" spans="10:19" hidden="1" x14ac:dyDescent="0.25">
      <c r="J390" s="10"/>
      <c r="K390" s="16"/>
      <c r="L390" s="16"/>
      <c r="R390" s="28" t="str">
        <f t="shared" si="24"/>
        <v/>
      </c>
      <c r="S390">
        <f t="shared" ref="S390:S453" si="25">IF(F390="Ja",1,0)</f>
        <v>0</v>
      </c>
    </row>
    <row r="391" spans="10:19" hidden="1" x14ac:dyDescent="0.25">
      <c r="J391" s="10"/>
      <c r="K391" s="16"/>
      <c r="L391" s="16"/>
      <c r="R391" s="28" t="str">
        <f t="shared" ref="R391:R454" si="26">IF(SUM(N391:Q391)=0,"",SUM(N391:Q391))</f>
        <v/>
      </c>
      <c r="S391">
        <f t="shared" si="25"/>
        <v>0</v>
      </c>
    </row>
    <row r="392" spans="10:19" hidden="1" x14ac:dyDescent="0.25">
      <c r="J392" s="10"/>
      <c r="K392" s="16"/>
      <c r="L392" s="16"/>
      <c r="R392" s="28" t="str">
        <f t="shared" si="26"/>
        <v/>
      </c>
      <c r="S392">
        <f t="shared" si="25"/>
        <v>0</v>
      </c>
    </row>
    <row r="393" spans="10:19" hidden="1" x14ac:dyDescent="0.25">
      <c r="J393" s="10"/>
      <c r="K393" s="16"/>
      <c r="L393" s="16"/>
      <c r="R393" s="28" t="str">
        <f t="shared" si="26"/>
        <v/>
      </c>
      <c r="S393">
        <f t="shared" si="25"/>
        <v>0</v>
      </c>
    </row>
    <row r="394" spans="10:19" hidden="1" x14ac:dyDescent="0.25">
      <c r="J394" s="10"/>
      <c r="K394" s="16"/>
      <c r="L394" s="16"/>
      <c r="R394" s="28" t="str">
        <f t="shared" si="26"/>
        <v/>
      </c>
      <c r="S394">
        <f t="shared" si="25"/>
        <v>0</v>
      </c>
    </row>
    <row r="395" spans="10:19" hidden="1" x14ac:dyDescent="0.25">
      <c r="J395" s="10"/>
      <c r="K395" s="16"/>
      <c r="L395" s="16"/>
      <c r="R395" s="28" t="str">
        <f t="shared" si="26"/>
        <v/>
      </c>
      <c r="S395">
        <f t="shared" si="25"/>
        <v>0</v>
      </c>
    </row>
    <row r="396" spans="10:19" hidden="1" x14ac:dyDescent="0.25">
      <c r="J396" s="10"/>
      <c r="K396" s="16"/>
      <c r="L396" s="16"/>
      <c r="R396" s="28" t="str">
        <f t="shared" si="26"/>
        <v/>
      </c>
      <c r="S396">
        <f t="shared" si="25"/>
        <v>0</v>
      </c>
    </row>
    <row r="397" spans="10:19" hidden="1" x14ac:dyDescent="0.25">
      <c r="J397" s="10"/>
      <c r="K397" s="16"/>
      <c r="L397" s="16"/>
      <c r="R397" s="28" t="str">
        <f t="shared" si="26"/>
        <v/>
      </c>
      <c r="S397">
        <f t="shared" si="25"/>
        <v>0</v>
      </c>
    </row>
    <row r="398" spans="10:19" hidden="1" x14ac:dyDescent="0.25">
      <c r="J398" s="10"/>
      <c r="K398" s="16"/>
      <c r="L398" s="16"/>
      <c r="R398" s="28" t="str">
        <f t="shared" si="26"/>
        <v/>
      </c>
      <c r="S398">
        <f t="shared" si="25"/>
        <v>0</v>
      </c>
    </row>
    <row r="399" spans="10:19" hidden="1" x14ac:dyDescent="0.25">
      <c r="J399" s="10"/>
      <c r="K399" s="16"/>
      <c r="L399" s="16"/>
      <c r="R399" s="28" t="str">
        <f t="shared" si="26"/>
        <v/>
      </c>
      <c r="S399">
        <f t="shared" si="25"/>
        <v>0</v>
      </c>
    </row>
    <row r="400" spans="10:19" hidden="1" x14ac:dyDescent="0.25">
      <c r="J400" s="10"/>
      <c r="K400" s="16"/>
      <c r="L400" s="16"/>
      <c r="R400" s="28" t="str">
        <f t="shared" si="26"/>
        <v/>
      </c>
      <c r="S400">
        <f t="shared" si="25"/>
        <v>0</v>
      </c>
    </row>
    <row r="401" spans="10:19" hidden="1" x14ac:dyDescent="0.25">
      <c r="J401" s="10"/>
      <c r="K401" s="16"/>
      <c r="L401" s="16"/>
      <c r="R401" s="28" t="str">
        <f t="shared" si="26"/>
        <v/>
      </c>
      <c r="S401">
        <f t="shared" si="25"/>
        <v>0</v>
      </c>
    </row>
    <row r="402" spans="10:19" hidden="1" x14ac:dyDescent="0.25">
      <c r="J402" s="10"/>
      <c r="K402" s="16"/>
      <c r="L402" s="16"/>
      <c r="R402" s="28" t="str">
        <f t="shared" si="26"/>
        <v/>
      </c>
      <c r="S402">
        <f t="shared" si="25"/>
        <v>0</v>
      </c>
    </row>
    <row r="403" spans="10:19" hidden="1" x14ac:dyDescent="0.25">
      <c r="J403" s="10"/>
      <c r="K403" s="16"/>
      <c r="L403" s="16"/>
      <c r="R403" s="28" t="str">
        <f t="shared" si="26"/>
        <v/>
      </c>
      <c r="S403">
        <f t="shared" si="25"/>
        <v>0</v>
      </c>
    </row>
    <row r="404" spans="10:19" hidden="1" x14ac:dyDescent="0.25">
      <c r="J404" s="10"/>
      <c r="K404" s="16"/>
      <c r="L404" s="16"/>
      <c r="R404" s="28" t="str">
        <f t="shared" si="26"/>
        <v/>
      </c>
      <c r="S404">
        <f t="shared" si="25"/>
        <v>0</v>
      </c>
    </row>
    <row r="405" spans="10:19" hidden="1" x14ac:dyDescent="0.25">
      <c r="J405" s="10"/>
      <c r="K405" s="16"/>
      <c r="L405" s="16"/>
      <c r="R405" s="28" t="str">
        <f t="shared" si="26"/>
        <v/>
      </c>
      <c r="S405">
        <f t="shared" si="25"/>
        <v>0</v>
      </c>
    </row>
    <row r="406" spans="10:19" hidden="1" x14ac:dyDescent="0.25">
      <c r="J406" s="10"/>
      <c r="K406" s="16"/>
      <c r="L406" s="16"/>
      <c r="R406" s="28" t="str">
        <f t="shared" si="26"/>
        <v/>
      </c>
      <c r="S406">
        <f t="shared" si="25"/>
        <v>0</v>
      </c>
    </row>
    <row r="407" spans="10:19" hidden="1" x14ac:dyDescent="0.25">
      <c r="J407" s="10"/>
      <c r="K407" s="16"/>
      <c r="L407" s="16"/>
      <c r="R407" s="28" t="str">
        <f t="shared" si="26"/>
        <v/>
      </c>
      <c r="S407">
        <f t="shared" si="25"/>
        <v>0</v>
      </c>
    </row>
    <row r="408" spans="10:19" hidden="1" x14ac:dyDescent="0.25">
      <c r="J408" s="10"/>
      <c r="K408" s="16"/>
      <c r="L408" s="16"/>
      <c r="R408" s="28" t="str">
        <f t="shared" si="26"/>
        <v/>
      </c>
      <c r="S408">
        <f t="shared" si="25"/>
        <v>0</v>
      </c>
    </row>
    <row r="409" spans="10:19" hidden="1" x14ac:dyDescent="0.25">
      <c r="J409" s="10"/>
      <c r="K409" s="16"/>
      <c r="L409" s="16"/>
      <c r="R409" s="28" t="str">
        <f t="shared" si="26"/>
        <v/>
      </c>
      <c r="S409">
        <f t="shared" si="25"/>
        <v>0</v>
      </c>
    </row>
    <row r="410" spans="10:19" hidden="1" x14ac:dyDescent="0.25">
      <c r="J410" s="10"/>
      <c r="K410" s="16"/>
      <c r="L410" s="16"/>
      <c r="R410" s="28" t="str">
        <f t="shared" si="26"/>
        <v/>
      </c>
      <c r="S410">
        <f t="shared" si="25"/>
        <v>0</v>
      </c>
    </row>
    <row r="411" spans="10:19" hidden="1" x14ac:dyDescent="0.25">
      <c r="J411" s="10"/>
      <c r="K411" s="16"/>
      <c r="L411" s="16"/>
      <c r="R411" s="28" t="str">
        <f t="shared" si="26"/>
        <v/>
      </c>
      <c r="S411">
        <f t="shared" si="25"/>
        <v>0</v>
      </c>
    </row>
    <row r="412" spans="10:19" hidden="1" x14ac:dyDescent="0.25">
      <c r="J412" s="10"/>
      <c r="K412" s="16"/>
      <c r="L412" s="16"/>
      <c r="R412" s="28" t="str">
        <f t="shared" si="26"/>
        <v/>
      </c>
      <c r="S412">
        <f t="shared" si="25"/>
        <v>0</v>
      </c>
    </row>
    <row r="413" spans="10:19" hidden="1" x14ac:dyDescent="0.25">
      <c r="J413" s="10"/>
      <c r="K413" s="16"/>
      <c r="L413" s="16"/>
      <c r="R413" s="28" t="str">
        <f t="shared" si="26"/>
        <v/>
      </c>
      <c r="S413">
        <f t="shared" si="25"/>
        <v>0</v>
      </c>
    </row>
    <row r="414" spans="10:19" hidden="1" x14ac:dyDescent="0.25">
      <c r="J414" s="10"/>
      <c r="K414" s="16"/>
      <c r="L414" s="16"/>
      <c r="R414" s="28" t="str">
        <f t="shared" si="26"/>
        <v/>
      </c>
      <c r="S414">
        <f t="shared" si="25"/>
        <v>0</v>
      </c>
    </row>
    <row r="415" spans="10:19" hidden="1" x14ac:dyDescent="0.25">
      <c r="J415" s="10"/>
      <c r="K415" s="16"/>
      <c r="L415" s="16"/>
      <c r="R415" s="28" t="str">
        <f t="shared" si="26"/>
        <v/>
      </c>
      <c r="S415">
        <f t="shared" si="25"/>
        <v>0</v>
      </c>
    </row>
    <row r="416" spans="10:19" hidden="1" x14ac:dyDescent="0.25">
      <c r="J416" s="10"/>
      <c r="K416" s="16"/>
      <c r="L416" s="16"/>
      <c r="R416" s="28" t="str">
        <f t="shared" si="26"/>
        <v/>
      </c>
      <c r="S416">
        <f t="shared" si="25"/>
        <v>0</v>
      </c>
    </row>
    <row r="417" spans="10:19" hidden="1" x14ac:dyDescent="0.25">
      <c r="J417" s="10"/>
      <c r="K417" s="16"/>
      <c r="L417" s="16"/>
      <c r="R417" s="28" t="str">
        <f t="shared" si="26"/>
        <v/>
      </c>
      <c r="S417">
        <f t="shared" si="25"/>
        <v>0</v>
      </c>
    </row>
    <row r="418" spans="10:19" hidden="1" x14ac:dyDescent="0.25">
      <c r="J418" s="10"/>
      <c r="K418" s="16"/>
      <c r="L418" s="16"/>
      <c r="R418" s="28" t="str">
        <f t="shared" si="26"/>
        <v/>
      </c>
      <c r="S418">
        <f t="shared" si="25"/>
        <v>0</v>
      </c>
    </row>
    <row r="419" spans="10:19" hidden="1" x14ac:dyDescent="0.25">
      <c r="J419" s="10"/>
      <c r="K419" s="16"/>
      <c r="L419" s="16"/>
      <c r="R419" s="28" t="str">
        <f t="shared" si="26"/>
        <v/>
      </c>
      <c r="S419">
        <f t="shared" si="25"/>
        <v>0</v>
      </c>
    </row>
    <row r="420" spans="10:19" hidden="1" x14ac:dyDescent="0.25">
      <c r="J420" s="10"/>
      <c r="K420" s="16"/>
      <c r="L420" s="16"/>
      <c r="R420" s="28" t="str">
        <f t="shared" si="26"/>
        <v/>
      </c>
      <c r="S420">
        <f t="shared" si="25"/>
        <v>0</v>
      </c>
    </row>
    <row r="421" spans="10:19" hidden="1" x14ac:dyDescent="0.25">
      <c r="J421" s="10"/>
      <c r="K421" s="16"/>
      <c r="L421" s="16"/>
      <c r="R421" s="28" t="str">
        <f t="shared" si="26"/>
        <v/>
      </c>
      <c r="S421">
        <f t="shared" si="25"/>
        <v>0</v>
      </c>
    </row>
    <row r="422" spans="10:19" hidden="1" x14ac:dyDescent="0.25">
      <c r="J422" s="10"/>
      <c r="K422" s="16"/>
      <c r="L422" s="16"/>
      <c r="R422" s="28" t="str">
        <f t="shared" si="26"/>
        <v/>
      </c>
      <c r="S422">
        <f t="shared" si="25"/>
        <v>0</v>
      </c>
    </row>
    <row r="423" spans="10:19" hidden="1" x14ac:dyDescent="0.25">
      <c r="J423" s="10"/>
      <c r="K423" s="16"/>
      <c r="L423" s="16"/>
      <c r="R423" s="28" t="str">
        <f t="shared" si="26"/>
        <v/>
      </c>
      <c r="S423">
        <f t="shared" si="25"/>
        <v>0</v>
      </c>
    </row>
    <row r="424" spans="10:19" hidden="1" x14ac:dyDescent="0.25">
      <c r="J424" s="10"/>
      <c r="K424" s="16"/>
      <c r="L424" s="16"/>
      <c r="R424" s="28" t="str">
        <f t="shared" si="26"/>
        <v/>
      </c>
      <c r="S424">
        <f t="shared" si="25"/>
        <v>0</v>
      </c>
    </row>
    <row r="425" spans="10:19" hidden="1" x14ac:dyDescent="0.25">
      <c r="J425" s="10"/>
      <c r="K425" s="16"/>
      <c r="L425" s="16"/>
      <c r="R425" s="28" t="str">
        <f t="shared" si="26"/>
        <v/>
      </c>
      <c r="S425">
        <f t="shared" si="25"/>
        <v>0</v>
      </c>
    </row>
    <row r="426" spans="10:19" hidden="1" x14ac:dyDescent="0.25">
      <c r="J426" s="10"/>
      <c r="K426" s="16"/>
      <c r="L426" s="16"/>
      <c r="R426" s="28" t="str">
        <f t="shared" si="26"/>
        <v/>
      </c>
      <c r="S426">
        <f t="shared" si="25"/>
        <v>0</v>
      </c>
    </row>
    <row r="427" spans="10:19" hidden="1" x14ac:dyDescent="0.25">
      <c r="J427" s="10"/>
      <c r="K427" s="16"/>
      <c r="L427" s="16"/>
      <c r="R427" s="28" t="str">
        <f t="shared" si="26"/>
        <v/>
      </c>
      <c r="S427">
        <f t="shared" si="25"/>
        <v>0</v>
      </c>
    </row>
    <row r="428" spans="10:19" hidden="1" x14ac:dyDescent="0.25">
      <c r="J428" s="10"/>
      <c r="K428" s="16"/>
      <c r="L428" s="16"/>
      <c r="R428" s="28" t="str">
        <f t="shared" si="26"/>
        <v/>
      </c>
      <c r="S428">
        <f t="shared" si="25"/>
        <v>0</v>
      </c>
    </row>
    <row r="429" spans="10:19" hidden="1" x14ac:dyDescent="0.25">
      <c r="J429" s="10"/>
      <c r="K429" s="16"/>
      <c r="L429" s="16"/>
      <c r="R429" s="28" t="str">
        <f t="shared" si="26"/>
        <v/>
      </c>
      <c r="S429">
        <f t="shared" si="25"/>
        <v>0</v>
      </c>
    </row>
    <row r="430" spans="10:19" hidden="1" x14ac:dyDescent="0.25">
      <c r="J430" s="10"/>
      <c r="K430" s="16"/>
      <c r="L430" s="16"/>
      <c r="R430" s="28" t="str">
        <f t="shared" si="26"/>
        <v/>
      </c>
      <c r="S430">
        <f t="shared" si="25"/>
        <v>0</v>
      </c>
    </row>
    <row r="431" spans="10:19" hidden="1" x14ac:dyDescent="0.25">
      <c r="J431" s="10"/>
      <c r="K431" s="16"/>
      <c r="L431" s="16"/>
      <c r="R431" s="28" t="str">
        <f t="shared" si="26"/>
        <v/>
      </c>
      <c r="S431">
        <f t="shared" si="25"/>
        <v>0</v>
      </c>
    </row>
    <row r="432" spans="10:19" hidden="1" x14ac:dyDescent="0.25">
      <c r="J432" s="10"/>
      <c r="K432" s="16"/>
      <c r="L432" s="16"/>
      <c r="R432" s="28" t="str">
        <f t="shared" si="26"/>
        <v/>
      </c>
      <c r="S432">
        <f t="shared" si="25"/>
        <v>0</v>
      </c>
    </row>
    <row r="433" spans="10:19" hidden="1" x14ac:dyDescent="0.25">
      <c r="J433" s="10"/>
      <c r="K433" s="16"/>
      <c r="L433" s="16"/>
      <c r="R433" s="28" t="str">
        <f t="shared" si="26"/>
        <v/>
      </c>
      <c r="S433">
        <f t="shared" si="25"/>
        <v>0</v>
      </c>
    </row>
    <row r="434" spans="10:19" hidden="1" x14ac:dyDescent="0.25">
      <c r="J434" s="10"/>
      <c r="K434" s="16"/>
      <c r="L434" s="16"/>
      <c r="R434" s="28" t="str">
        <f t="shared" si="26"/>
        <v/>
      </c>
      <c r="S434">
        <f t="shared" si="25"/>
        <v>0</v>
      </c>
    </row>
    <row r="435" spans="10:19" hidden="1" x14ac:dyDescent="0.25">
      <c r="J435" s="10"/>
      <c r="K435" s="16"/>
      <c r="L435" s="16"/>
      <c r="R435" s="28" t="str">
        <f t="shared" si="26"/>
        <v/>
      </c>
      <c r="S435">
        <f t="shared" si="25"/>
        <v>0</v>
      </c>
    </row>
    <row r="436" spans="10:19" hidden="1" x14ac:dyDescent="0.25">
      <c r="J436" s="10"/>
      <c r="K436" s="16"/>
      <c r="L436" s="16"/>
      <c r="R436" s="28" t="str">
        <f t="shared" si="26"/>
        <v/>
      </c>
      <c r="S436">
        <f t="shared" si="25"/>
        <v>0</v>
      </c>
    </row>
    <row r="437" spans="10:19" hidden="1" x14ac:dyDescent="0.25">
      <c r="J437" s="10"/>
      <c r="K437" s="16"/>
      <c r="L437" s="16"/>
      <c r="R437" s="28" t="str">
        <f t="shared" si="26"/>
        <v/>
      </c>
      <c r="S437">
        <f t="shared" si="25"/>
        <v>0</v>
      </c>
    </row>
    <row r="438" spans="10:19" hidden="1" x14ac:dyDescent="0.25">
      <c r="J438" s="10"/>
      <c r="K438" s="16"/>
      <c r="L438" s="16"/>
      <c r="R438" s="28" t="str">
        <f t="shared" si="26"/>
        <v/>
      </c>
      <c r="S438">
        <f t="shared" si="25"/>
        <v>0</v>
      </c>
    </row>
    <row r="439" spans="10:19" hidden="1" x14ac:dyDescent="0.25">
      <c r="J439" s="10"/>
      <c r="K439" s="16"/>
      <c r="L439" s="16"/>
      <c r="R439" s="28" t="str">
        <f t="shared" si="26"/>
        <v/>
      </c>
      <c r="S439">
        <f t="shared" si="25"/>
        <v>0</v>
      </c>
    </row>
    <row r="440" spans="10:19" hidden="1" x14ac:dyDescent="0.25">
      <c r="J440" s="10"/>
      <c r="K440" s="16"/>
      <c r="L440" s="16"/>
      <c r="R440" s="28" t="str">
        <f t="shared" si="26"/>
        <v/>
      </c>
      <c r="S440">
        <f t="shared" si="25"/>
        <v>0</v>
      </c>
    </row>
    <row r="441" spans="10:19" hidden="1" x14ac:dyDescent="0.25">
      <c r="J441" s="10"/>
      <c r="K441" s="16"/>
      <c r="L441" s="16"/>
      <c r="R441" s="28" t="str">
        <f t="shared" si="26"/>
        <v/>
      </c>
      <c r="S441">
        <f t="shared" si="25"/>
        <v>0</v>
      </c>
    </row>
    <row r="442" spans="10:19" hidden="1" x14ac:dyDescent="0.25">
      <c r="J442" s="10"/>
      <c r="K442" s="16"/>
      <c r="L442" s="16"/>
      <c r="R442" s="28" t="str">
        <f t="shared" si="26"/>
        <v/>
      </c>
      <c r="S442">
        <f t="shared" si="25"/>
        <v>0</v>
      </c>
    </row>
    <row r="443" spans="10:19" hidden="1" x14ac:dyDescent="0.25">
      <c r="J443" s="10"/>
      <c r="K443" s="16"/>
      <c r="L443" s="16"/>
      <c r="R443" s="28" t="str">
        <f t="shared" si="26"/>
        <v/>
      </c>
      <c r="S443">
        <f t="shared" si="25"/>
        <v>0</v>
      </c>
    </row>
    <row r="444" spans="10:19" hidden="1" x14ac:dyDescent="0.25">
      <c r="J444" s="10"/>
      <c r="K444" s="16"/>
      <c r="L444" s="16"/>
      <c r="R444" s="28" t="str">
        <f t="shared" si="26"/>
        <v/>
      </c>
      <c r="S444">
        <f t="shared" si="25"/>
        <v>0</v>
      </c>
    </row>
    <row r="445" spans="10:19" hidden="1" x14ac:dyDescent="0.25">
      <c r="J445" s="10"/>
      <c r="K445" s="16"/>
      <c r="L445" s="16"/>
      <c r="R445" s="28" t="str">
        <f t="shared" si="26"/>
        <v/>
      </c>
      <c r="S445">
        <f t="shared" si="25"/>
        <v>0</v>
      </c>
    </row>
    <row r="446" spans="10:19" hidden="1" x14ac:dyDescent="0.25">
      <c r="J446" s="10"/>
      <c r="K446" s="16"/>
      <c r="L446" s="16"/>
      <c r="R446" s="28" t="str">
        <f t="shared" si="26"/>
        <v/>
      </c>
      <c r="S446">
        <f t="shared" si="25"/>
        <v>0</v>
      </c>
    </row>
    <row r="447" spans="10:19" hidden="1" x14ac:dyDescent="0.25">
      <c r="J447" s="10"/>
      <c r="K447" s="16"/>
      <c r="L447" s="16"/>
      <c r="R447" s="28" t="str">
        <f t="shared" si="26"/>
        <v/>
      </c>
      <c r="S447">
        <f t="shared" si="25"/>
        <v>0</v>
      </c>
    </row>
    <row r="448" spans="10:19" hidden="1" x14ac:dyDescent="0.25">
      <c r="J448" s="10"/>
      <c r="K448" s="16"/>
      <c r="L448" s="16"/>
      <c r="R448" s="28" t="str">
        <f t="shared" si="26"/>
        <v/>
      </c>
      <c r="S448">
        <f t="shared" si="25"/>
        <v>0</v>
      </c>
    </row>
    <row r="449" spans="10:19" hidden="1" x14ac:dyDescent="0.25">
      <c r="J449" s="10"/>
      <c r="K449" s="16"/>
      <c r="L449" s="16"/>
      <c r="R449" s="28" t="str">
        <f t="shared" si="26"/>
        <v/>
      </c>
      <c r="S449">
        <f t="shared" si="25"/>
        <v>0</v>
      </c>
    </row>
    <row r="450" spans="10:19" hidden="1" x14ac:dyDescent="0.25">
      <c r="J450" s="10"/>
      <c r="K450" s="16"/>
      <c r="L450" s="16"/>
      <c r="R450" s="28" t="str">
        <f t="shared" si="26"/>
        <v/>
      </c>
      <c r="S450">
        <f t="shared" si="25"/>
        <v>0</v>
      </c>
    </row>
    <row r="451" spans="10:19" hidden="1" x14ac:dyDescent="0.25">
      <c r="J451" s="10"/>
      <c r="K451" s="16"/>
      <c r="L451" s="16"/>
      <c r="R451" s="28" t="str">
        <f t="shared" si="26"/>
        <v/>
      </c>
      <c r="S451">
        <f t="shared" si="25"/>
        <v>0</v>
      </c>
    </row>
    <row r="452" spans="10:19" hidden="1" x14ac:dyDescent="0.25">
      <c r="J452" s="10"/>
      <c r="K452" s="16"/>
      <c r="L452" s="16"/>
      <c r="R452" s="28" t="str">
        <f t="shared" si="26"/>
        <v/>
      </c>
      <c r="S452">
        <f t="shared" si="25"/>
        <v>0</v>
      </c>
    </row>
    <row r="453" spans="10:19" hidden="1" x14ac:dyDescent="0.25">
      <c r="J453" s="10"/>
      <c r="K453" s="16"/>
      <c r="L453" s="16"/>
      <c r="R453" s="28" t="str">
        <f t="shared" si="26"/>
        <v/>
      </c>
      <c r="S453">
        <f t="shared" si="25"/>
        <v>0</v>
      </c>
    </row>
    <row r="454" spans="10:19" hidden="1" x14ac:dyDescent="0.25">
      <c r="J454" s="10"/>
      <c r="K454" s="16"/>
      <c r="L454" s="16"/>
      <c r="R454" s="28" t="str">
        <f t="shared" si="26"/>
        <v/>
      </c>
      <c r="S454">
        <f t="shared" ref="S454:S517" si="27">IF(F454="Ja",1,0)</f>
        <v>0</v>
      </c>
    </row>
    <row r="455" spans="10:19" hidden="1" x14ac:dyDescent="0.25">
      <c r="J455" s="10"/>
      <c r="K455" s="16"/>
      <c r="L455" s="16"/>
      <c r="R455" s="28" t="str">
        <f t="shared" ref="R455:R518" si="28">IF(SUM(N455:Q455)=0,"",SUM(N455:Q455))</f>
        <v/>
      </c>
      <c r="S455">
        <f t="shared" si="27"/>
        <v>0</v>
      </c>
    </row>
    <row r="456" spans="10:19" hidden="1" x14ac:dyDescent="0.25">
      <c r="J456" s="10"/>
      <c r="K456" s="16"/>
      <c r="L456" s="16"/>
      <c r="R456" s="28" t="str">
        <f t="shared" si="28"/>
        <v/>
      </c>
      <c r="S456">
        <f t="shared" si="27"/>
        <v>0</v>
      </c>
    </row>
    <row r="457" spans="10:19" hidden="1" x14ac:dyDescent="0.25">
      <c r="J457" s="10"/>
      <c r="K457" s="16"/>
      <c r="L457" s="16"/>
      <c r="R457" s="28" t="str">
        <f t="shared" si="28"/>
        <v/>
      </c>
      <c r="S457">
        <f t="shared" si="27"/>
        <v>0</v>
      </c>
    </row>
    <row r="458" spans="10:19" hidden="1" x14ac:dyDescent="0.25">
      <c r="J458" s="10"/>
      <c r="K458" s="16"/>
      <c r="L458" s="16"/>
      <c r="R458" s="28" t="str">
        <f t="shared" si="28"/>
        <v/>
      </c>
      <c r="S458">
        <f t="shared" si="27"/>
        <v>0</v>
      </c>
    </row>
    <row r="459" spans="10:19" hidden="1" x14ac:dyDescent="0.25">
      <c r="J459" s="10"/>
      <c r="K459" s="16"/>
      <c r="L459" s="16"/>
      <c r="R459" s="28" t="str">
        <f t="shared" si="28"/>
        <v/>
      </c>
      <c r="S459">
        <f t="shared" si="27"/>
        <v>0</v>
      </c>
    </row>
    <row r="460" spans="10:19" hidden="1" x14ac:dyDescent="0.25">
      <c r="J460" s="10"/>
      <c r="K460" s="16"/>
      <c r="L460" s="16"/>
      <c r="R460" s="28" t="str">
        <f t="shared" si="28"/>
        <v/>
      </c>
      <c r="S460">
        <f t="shared" si="27"/>
        <v>0</v>
      </c>
    </row>
    <row r="461" spans="10:19" hidden="1" x14ac:dyDescent="0.25">
      <c r="J461" s="10"/>
      <c r="K461" s="16"/>
      <c r="L461" s="16"/>
      <c r="R461" s="28" t="str">
        <f t="shared" si="28"/>
        <v/>
      </c>
      <c r="S461">
        <f t="shared" si="27"/>
        <v>0</v>
      </c>
    </row>
    <row r="462" spans="10:19" hidden="1" x14ac:dyDescent="0.25">
      <c r="J462" s="10"/>
      <c r="K462" s="16"/>
      <c r="L462" s="16"/>
      <c r="R462" s="28" t="str">
        <f t="shared" si="28"/>
        <v/>
      </c>
      <c r="S462">
        <f t="shared" si="27"/>
        <v>0</v>
      </c>
    </row>
    <row r="463" spans="10:19" hidden="1" x14ac:dyDescent="0.25">
      <c r="J463" s="10"/>
      <c r="K463" s="16"/>
      <c r="L463" s="16"/>
      <c r="R463" s="28" t="str">
        <f t="shared" si="28"/>
        <v/>
      </c>
      <c r="S463">
        <f t="shared" si="27"/>
        <v>0</v>
      </c>
    </row>
    <row r="464" spans="10:19" hidden="1" x14ac:dyDescent="0.25">
      <c r="J464" s="10"/>
      <c r="K464" s="16"/>
      <c r="L464" s="16"/>
      <c r="R464" s="28" t="str">
        <f t="shared" si="28"/>
        <v/>
      </c>
      <c r="S464">
        <f t="shared" si="27"/>
        <v>0</v>
      </c>
    </row>
    <row r="465" spans="10:19" hidden="1" x14ac:dyDescent="0.25">
      <c r="J465" s="10"/>
      <c r="K465" s="16"/>
      <c r="L465" s="16"/>
      <c r="R465" s="28" t="str">
        <f t="shared" si="28"/>
        <v/>
      </c>
      <c r="S465">
        <f t="shared" si="27"/>
        <v>0</v>
      </c>
    </row>
    <row r="466" spans="10:19" hidden="1" x14ac:dyDescent="0.25">
      <c r="J466" s="10"/>
      <c r="K466" s="16"/>
      <c r="L466" s="16"/>
      <c r="R466" s="28" t="str">
        <f t="shared" si="28"/>
        <v/>
      </c>
      <c r="S466">
        <f t="shared" si="27"/>
        <v>0</v>
      </c>
    </row>
    <row r="467" spans="10:19" hidden="1" x14ac:dyDescent="0.25">
      <c r="J467" s="10"/>
      <c r="K467" s="16"/>
      <c r="L467" s="16"/>
      <c r="R467" s="28" t="str">
        <f t="shared" si="28"/>
        <v/>
      </c>
      <c r="S467">
        <f t="shared" si="27"/>
        <v>0</v>
      </c>
    </row>
    <row r="468" spans="10:19" hidden="1" x14ac:dyDescent="0.25">
      <c r="J468" s="10"/>
      <c r="K468" s="16"/>
      <c r="L468" s="16"/>
      <c r="R468" s="28" t="str">
        <f t="shared" si="28"/>
        <v/>
      </c>
      <c r="S468">
        <f t="shared" si="27"/>
        <v>0</v>
      </c>
    </row>
    <row r="469" spans="10:19" hidden="1" x14ac:dyDescent="0.25">
      <c r="J469" s="10"/>
      <c r="K469" s="16"/>
      <c r="L469" s="16"/>
      <c r="R469" s="28" t="str">
        <f t="shared" si="28"/>
        <v/>
      </c>
      <c r="S469">
        <f t="shared" si="27"/>
        <v>0</v>
      </c>
    </row>
    <row r="470" spans="10:19" hidden="1" x14ac:dyDescent="0.25">
      <c r="J470" s="10"/>
      <c r="K470" s="16"/>
      <c r="L470" s="16"/>
      <c r="R470" s="28" t="str">
        <f t="shared" si="28"/>
        <v/>
      </c>
      <c r="S470">
        <f t="shared" si="27"/>
        <v>0</v>
      </c>
    </row>
    <row r="471" spans="10:19" hidden="1" x14ac:dyDescent="0.25">
      <c r="J471" s="10"/>
      <c r="K471" s="16"/>
      <c r="L471" s="16"/>
      <c r="R471" s="28" t="str">
        <f t="shared" si="28"/>
        <v/>
      </c>
      <c r="S471">
        <f t="shared" si="27"/>
        <v>0</v>
      </c>
    </row>
    <row r="472" spans="10:19" hidden="1" x14ac:dyDescent="0.25">
      <c r="J472" s="10"/>
      <c r="K472" s="16"/>
      <c r="L472" s="16"/>
      <c r="R472" s="28" t="str">
        <f t="shared" si="28"/>
        <v/>
      </c>
      <c r="S472">
        <f t="shared" si="27"/>
        <v>0</v>
      </c>
    </row>
    <row r="473" spans="10:19" hidden="1" x14ac:dyDescent="0.25">
      <c r="J473" s="10"/>
      <c r="K473" s="16"/>
      <c r="L473" s="16"/>
      <c r="R473" s="28" t="str">
        <f t="shared" si="28"/>
        <v/>
      </c>
      <c r="S473">
        <f t="shared" si="27"/>
        <v>0</v>
      </c>
    </row>
    <row r="474" spans="10:19" hidden="1" x14ac:dyDescent="0.25">
      <c r="J474" s="10"/>
      <c r="K474" s="16"/>
      <c r="L474" s="16"/>
      <c r="R474" s="28" t="str">
        <f t="shared" si="28"/>
        <v/>
      </c>
      <c r="S474">
        <f t="shared" si="27"/>
        <v>0</v>
      </c>
    </row>
    <row r="475" spans="10:19" hidden="1" x14ac:dyDescent="0.25">
      <c r="J475" s="10"/>
      <c r="K475" s="16"/>
      <c r="L475" s="16"/>
      <c r="R475" s="28" t="str">
        <f t="shared" si="28"/>
        <v/>
      </c>
      <c r="S475">
        <f t="shared" si="27"/>
        <v>0</v>
      </c>
    </row>
    <row r="476" spans="10:19" hidden="1" x14ac:dyDescent="0.25">
      <c r="J476" s="10"/>
      <c r="K476" s="16"/>
      <c r="L476" s="16"/>
      <c r="R476" s="28" t="str">
        <f t="shared" si="28"/>
        <v/>
      </c>
      <c r="S476">
        <f t="shared" si="27"/>
        <v>0</v>
      </c>
    </row>
    <row r="477" spans="10:19" hidden="1" x14ac:dyDescent="0.25">
      <c r="J477" s="10"/>
      <c r="K477" s="16"/>
      <c r="L477" s="16"/>
      <c r="R477" s="28" t="str">
        <f t="shared" si="28"/>
        <v/>
      </c>
      <c r="S477">
        <f t="shared" si="27"/>
        <v>0</v>
      </c>
    </row>
    <row r="478" spans="10:19" hidden="1" x14ac:dyDescent="0.25">
      <c r="J478" s="10"/>
      <c r="K478" s="16"/>
      <c r="L478" s="16"/>
      <c r="R478" s="28" t="str">
        <f t="shared" si="28"/>
        <v/>
      </c>
      <c r="S478">
        <f t="shared" si="27"/>
        <v>0</v>
      </c>
    </row>
    <row r="479" spans="10:19" hidden="1" x14ac:dyDescent="0.25">
      <c r="J479" s="10"/>
      <c r="K479" s="16"/>
      <c r="L479" s="16"/>
      <c r="R479" s="28" t="str">
        <f t="shared" si="28"/>
        <v/>
      </c>
      <c r="S479">
        <f t="shared" si="27"/>
        <v>0</v>
      </c>
    </row>
    <row r="480" spans="10:19" hidden="1" x14ac:dyDescent="0.25">
      <c r="J480" s="10"/>
      <c r="K480" s="16"/>
      <c r="L480" s="16"/>
      <c r="R480" s="28" t="str">
        <f t="shared" si="28"/>
        <v/>
      </c>
      <c r="S480">
        <f t="shared" si="27"/>
        <v>0</v>
      </c>
    </row>
    <row r="481" spans="10:19" hidden="1" x14ac:dyDescent="0.25">
      <c r="J481" s="10"/>
      <c r="K481" s="16"/>
      <c r="L481" s="16"/>
      <c r="R481" s="28" t="str">
        <f t="shared" si="28"/>
        <v/>
      </c>
      <c r="S481">
        <f t="shared" si="27"/>
        <v>0</v>
      </c>
    </row>
    <row r="482" spans="10:19" hidden="1" x14ac:dyDescent="0.25">
      <c r="J482" s="10"/>
      <c r="K482" s="16"/>
      <c r="L482" s="16"/>
      <c r="R482" s="28" t="str">
        <f t="shared" si="28"/>
        <v/>
      </c>
      <c r="S482">
        <f t="shared" si="27"/>
        <v>0</v>
      </c>
    </row>
    <row r="483" spans="10:19" hidden="1" x14ac:dyDescent="0.25">
      <c r="J483" s="10"/>
      <c r="K483" s="16"/>
      <c r="L483" s="16"/>
      <c r="R483" s="28" t="str">
        <f t="shared" si="28"/>
        <v/>
      </c>
      <c r="S483">
        <f t="shared" si="27"/>
        <v>0</v>
      </c>
    </row>
    <row r="484" spans="10:19" hidden="1" x14ac:dyDescent="0.25">
      <c r="J484" s="10"/>
      <c r="K484" s="16"/>
      <c r="L484" s="16"/>
      <c r="R484" s="28" t="str">
        <f t="shared" si="28"/>
        <v/>
      </c>
      <c r="S484">
        <f t="shared" si="27"/>
        <v>0</v>
      </c>
    </row>
    <row r="485" spans="10:19" hidden="1" x14ac:dyDescent="0.25">
      <c r="J485" s="10"/>
      <c r="K485" s="16"/>
      <c r="L485" s="16"/>
      <c r="R485" s="28" t="str">
        <f t="shared" si="28"/>
        <v/>
      </c>
      <c r="S485">
        <f t="shared" si="27"/>
        <v>0</v>
      </c>
    </row>
    <row r="486" spans="10:19" hidden="1" x14ac:dyDescent="0.25">
      <c r="J486" s="10"/>
      <c r="K486" s="16"/>
      <c r="L486" s="16"/>
      <c r="R486" s="28" t="str">
        <f t="shared" si="28"/>
        <v/>
      </c>
      <c r="S486">
        <f t="shared" si="27"/>
        <v>0</v>
      </c>
    </row>
    <row r="487" spans="10:19" hidden="1" x14ac:dyDescent="0.25">
      <c r="J487" s="10"/>
      <c r="K487" s="16"/>
      <c r="L487" s="16"/>
      <c r="R487" s="28" t="str">
        <f t="shared" si="28"/>
        <v/>
      </c>
      <c r="S487">
        <f t="shared" si="27"/>
        <v>0</v>
      </c>
    </row>
    <row r="488" spans="10:19" hidden="1" x14ac:dyDescent="0.25">
      <c r="J488" s="10"/>
      <c r="K488" s="16"/>
      <c r="L488" s="16"/>
      <c r="R488" s="28" t="str">
        <f t="shared" si="28"/>
        <v/>
      </c>
      <c r="S488">
        <f t="shared" si="27"/>
        <v>0</v>
      </c>
    </row>
    <row r="489" spans="10:19" hidden="1" x14ac:dyDescent="0.25">
      <c r="J489" s="10"/>
      <c r="K489" s="16"/>
      <c r="L489" s="16"/>
      <c r="R489" s="28" t="str">
        <f t="shared" si="28"/>
        <v/>
      </c>
      <c r="S489">
        <f t="shared" si="27"/>
        <v>0</v>
      </c>
    </row>
    <row r="490" spans="10:19" hidden="1" x14ac:dyDescent="0.25">
      <c r="J490" s="10"/>
      <c r="K490" s="16"/>
      <c r="L490" s="16"/>
      <c r="R490" s="28" t="str">
        <f t="shared" si="28"/>
        <v/>
      </c>
      <c r="S490">
        <f t="shared" si="27"/>
        <v>0</v>
      </c>
    </row>
    <row r="491" spans="10:19" hidden="1" x14ac:dyDescent="0.25">
      <c r="J491" s="10"/>
      <c r="K491" s="16"/>
      <c r="L491" s="16"/>
      <c r="R491" s="28" t="str">
        <f t="shared" si="28"/>
        <v/>
      </c>
      <c r="S491">
        <f t="shared" si="27"/>
        <v>0</v>
      </c>
    </row>
    <row r="492" spans="10:19" hidden="1" x14ac:dyDescent="0.25">
      <c r="J492" s="10"/>
      <c r="K492" s="16"/>
      <c r="L492" s="16"/>
      <c r="R492" s="28" t="str">
        <f t="shared" si="28"/>
        <v/>
      </c>
      <c r="S492">
        <f t="shared" si="27"/>
        <v>0</v>
      </c>
    </row>
    <row r="493" spans="10:19" hidden="1" x14ac:dyDescent="0.25">
      <c r="J493" s="10"/>
      <c r="K493" s="16"/>
      <c r="L493" s="16"/>
      <c r="R493" s="28" t="str">
        <f t="shared" si="28"/>
        <v/>
      </c>
      <c r="S493">
        <f t="shared" si="27"/>
        <v>0</v>
      </c>
    </row>
    <row r="494" spans="10:19" hidden="1" x14ac:dyDescent="0.25">
      <c r="J494" s="10"/>
      <c r="K494" s="16"/>
      <c r="L494" s="16"/>
      <c r="R494" s="28" t="str">
        <f t="shared" si="28"/>
        <v/>
      </c>
      <c r="S494">
        <f t="shared" si="27"/>
        <v>0</v>
      </c>
    </row>
    <row r="495" spans="10:19" hidden="1" x14ac:dyDescent="0.25">
      <c r="J495" s="10"/>
      <c r="K495" s="16"/>
      <c r="L495" s="16"/>
      <c r="R495" s="28" t="str">
        <f t="shared" si="28"/>
        <v/>
      </c>
      <c r="S495">
        <f t="shared" si="27"/>
        <v>0</v>
      </c>
    </row>
    <row r="496" spans="10:19" hidden="1" x14ac:dyDescent="0.25">
      <c r="J496" s="10"/>
      <c r="K496" s="16"/>
      <c r="L496" s="16"/>
      <c r="R496" s="28" t="str">
        <f t="shared" si="28"/>
        <v/>
      </c>
      <c r="S496">
        <f t="shared" si="27"/>
        <v>0</v>
      </c>
    </row>
    <row r="497" spans="10:19" hidden="1" x14ac:dyDescent="0.25">
      <c r="J497" s="10"/>
      <c r="K497" s="16"/>
      <c r="L497" s="16"/>
      <c r="R497" s="28" t="str">
        <f t="shared" si="28"/>
        <v/>
      </c>
      <c r="S497">
        <f t="shared" si="27"/>
        <v>0</v>
      </c>
    </row>
    <row r="498" spans="10:19" hidden="1" x14ac:dyDescent="0.25">
      <c r="J498" s="10"/>
      <c r="K498" s="16"/>
      <c r="L498" s="16"/>
      <c r="R498" s="28" t="str">
        <f t="shared" si="28"/>
        <v/>
      </c>
      <c r="S498">
        <f t="shared" si="27"/>
        <v>0</v>
      </c>
    </row>
    <row r="499" spans="10:19" hidden="1" x14ac:dyDescent="0.25">
      <c r="J499" s="10"/>
      <c r="K499" s="16"/>
      <c r="L499" s="16"/>
      <c r="R499" s="28" t="str">
        <f t="shared" si="28"/>
        <v/>
      </c>
      <c r="S499">
        <f t="shared" si="27"/>
        <v>0</v>
      </c>
    </row>
    <row r="500" spans="10:19" hidden="1" x14ac:dyDescent="0.25">
      <c r="J500" s="10"/>
      <c r="K500" s="16"/>
      <c r="L500" s="16"/>
      <c r="R500" s="28" t="str">
        <f t="shared" si="28"/>
        <v/>
      </c>
      <c r="S500">
        <f t="shared" si="27"/>
        <v>0</v>
      </c>
    </row>
    <row r="501" spans="10:19" hidden="1" x14ac:dyDescent="0.25">
      <c r="J501" s="10"/>
      <c r="K501" s="16"/>
      <c r="L501" s="16"/>
      <c r="R501" s="28" t="str">
        <f t="shared" si="28"/>
        <v/>
      </c>
      <c r="S501">
        <f t="shared" si="27"/>
        <v>0</v>
      </c>
    </row>
    <row r="502" spans="10:19" hidden="1" x14ac:dyDescent="0.25">
      <c r="J502" s="10"/>
      <c r="K502" s="16"/>
      <c r="L502" s="16"/>
      <c r="R502" s="28" t="str">
        <f t="shared" si="28"/>
        <v/>
      </c>
      <c r="S502">
        <f t="shared" si="27"/>
        <v>0</v>
      </c>
    </row>
    <row r="503" spans="10:19" hidden="1" x14ac:dyDescent="0.25">
      <c r="J503" s="10"/>
      <c r="K503" s="16"/>
      <c r="L503" s="16"/>
      <c r="R503" s="28" t="str">
        <f t="shared" si="28"/>
        <v/>
      </c>
      <c r="S503">
        <f t="shared" si="27"/>
        <v>0</v>
      </c>
    </row>
    <row r="504" spans="10:19" hidden="1" x14ac:dyDescent="0.25">
      <c r="J504" s="10"/>
      <c r="K504" s="16"/>
      <c r="L504" s="16"/>
      <c r="R504" s="28" t="str">
        <f t="shared" si="28"/>
        <v/>
      </c>
      <c r="S504">
        <f t="shared" si="27"/>
        <v>0</v>
      </c>
    </row>
    <row r="505" spans="10:19" hidden="1" x14ac:dyDescent="0.25">
      <c r="J505" s="10"/>
      <c r="K505" s="16"/>
      <c r="L505" s="16"/>
      <c r="R505" s="28" t="str">
        <f t="shared" si="28"/>
        <v/>
      </c>
      <c r="S505">
        <f t="shared" si="27"/>
        <v>0</v>
      </c>
    </row>
    <row r="506" spans="10:19" hidden="1" x14ac:dyDescent="0.25">
      <c r="J506" s="10"/>
      <c r="K506" s="16"/>
      <c r="L506" s="16"/>
      <c r="R506" s="28" t="str">
        <f t="shared" si="28"/>
        <v/>
      </c>
      <c r="S506">
        <f t="shared" si="27"/>
        <v>0</v>
      </c>
    </row>
    <row r="507" spans="10:19" hidden="1" x14ac:dyDescent="0.25">
      <c r="J507" s="10"/>
      <c r="K507" s="16"/>
      <c r="L507" s="16"/>
      <c r="R507" s="28" t="str">
        <f t="shared" si="28"/>
        <v/>
      </c>
      <c r="S507">
        <f t="shared" si="27"/>
        <v>0</v>
      </c>
    </row>
    <row r="508" spans="10:19" hidden="1" x14ac:dyDescent="0.25">
      <c r="J508" s="10"/>
      <c r="K508" s="16"/>
      <c r="L508" s="16"/>
      <c r="R508" s="28" t="str">
        <f t="shared" si="28"/>
        <v/>
      </c>
      <c r="S508">
        <f t="shared" si="27"/>
        <v>0</v>
      </c>
    </row>
    <row r="509" spans="10:19" hidden="1" x14ac:dyDescent="0.25">
      <c r="J509" s="10"/>
      <c r="K509" s="16"/>
      <c r="L509" s="16"/>
      <c r="R509" s="28" t="str">
        <f t="shared" si="28"/>
        <v/>
      </c>
      <c r="S509">
        <f t="shared" si="27"/>
        <v>0</v>
      </c>
    </row>
    <row r="510" spans="10:19" hidden="1" x14ac:dyDescent="0.25">
      <c r="J510" s="10"/>
      <c r="K510" s="16"/>
      <c r="L510" s="16"/>
      <c r="R510" s="28" t="str">
        <f t="shared" si="28"/>
        <v/>
      </c>
      <c r="S510">
        <f t="shared" si="27"/>
        <v>0</v>
      </c>
    </row>
    <row r="511" spans="10:19" hidden="1" x14ac:dyDescent="0.25">
      <c r="J511" s="10"/>
      <c r="K511" s="16"/>
      <c r="L511" s="16"/>
      <c r="R511" s="28" t="str">
        <f t="shared" si="28"/>
        <v/>
      </c>
      <c r="S511">
        <f t="shared" si="27"/>
        <v>0</v>
      </c>
    </row>
    <row r="512" spans="10:19" hidden="1" x14ac:dyDescent="0.25">
      <c r="J512" s="10"/>
      <c r="K512" s="16"/>
      <c r="L512" s="16"/>
      <c r="R512" s="28" t="str">
        <f t="shared" si="28"/>
        <v/>
      </c>
      <c r="S512">
        <f t="shared" si="27"/>
        <v>0</v>
      </c>
    </row>
    <row r="513" spans="10:19" hidden="1" x14ac:dyDescent="0.25">
      <c r="J513" s="10"/>
      <c r="K513" s="16"/>
      <c r="L513" s="16"/>
      <c r="R513" s="28" t="str">
        <f t="shared" si="28"/>
        <v/>
      </c>
      <c r="S513">
        <f t="shared" si="27"/>
        <v>0</v>
      </c>
    </row>
    <row r="514" spans="10:19" hidden="1" x14ac:dyDescent="0.25">
      <c r="J514" s="10"/>
      <c r="K514" s="16"/>
      <c r="L514" s="16"/>
      <c r="R514" s="28" t="str">
        <f t="shared" si="28"/>
        <v/>
      </c>
      <c r="S514">
        <f t="shared" si="27"/>
        <v>0</v>
      </c>
    </row>
    <row r="515" spans="10:19" hidden="1" x14ac:dyDescent="0.25">
      <c r="J515" s="10"/>
      <c r="K515" s="16"/>
      <c r="L515" s="16"/>
      <c r="R515" s="28" t="str">
        <f t="shared" si="28"/>
        <v/>
      </c>
      <c r="S515">
        <f t="shared" si="27"/>
        <v>0</v>
      </c>
    </row>
    <row r="516" spans="10:19" hidden="1" x14ac:dyDescent="0.25">
      <c r="J516" s="10"/>
      <c r="K516" s="16"/>
      <c r="L516" s="16"/>
      <c r="R516" s="28" t="str">
        <f t="shared" si="28"/>
        <v/>
      </c>
      <c r="S516">
        <f t="shared" si="27"/>
        <v>0</v>
      </c>
    </row>
    <row r="517" spans="10:19" hidden="1" x14ac:dyDescent="0.25">
      <c r="J517" s="10"/>
      <c r="K517" s="16"/>
      <c r="L517" s="16"/>
      <c r="R517" s="28" t="str">
        <f t="shared" si="28"/>
        <v/>
      </c>
      <c r="S517">
        <f t="shared" si="27"/>
        <v>0</v>
      </c>
    </row>
    <row r="518" spans="10:19" hidden="1" x14ac:dyDescent="0.25">
      <c r="J518" s="10"/>
      <c r="K518" s="16"/>
      <c r="L518" s="16"/>
      <c r="R518" s="28" t="str">
        <f t="shared" si="28"/>
        <v/>
      </c>
      <c r="S518">
        <f t="shared" ref="S518:S581" si="29">IF(F518="Ja",1,0)</f>
        <v>0</v>
      </c>
    </row>
    <row r="519" spans="10:19" hidden="1" x14ac:dyDescent="0.25">
      <c r="J519" s="10"/>
      <c r="K519" s="16"/>
      <c r="L519" s="16"/>
      <c r="R519" s="28" t="str">
        <f t="shared" ref="R519:R582" si="30">IF(SUM(N519:Q519)=0,"",SUM(N519:Q519))</f>
        <v/>
      </c>
      <c r="S519">
        <f t="shared" si="29"/>
        <v>0</v>
      </c>
    </row>
    <row r="520" spans="10:19" hidden="1" x14ac:dyDescent="0.25">
      <c r="J520" s="10"/>
      <c r="K520" s="16"/>
      <c r="L520" s="16"/>
      <c r="R520" s="28" t="str">
        <f t="shared" si="30"/>
        <v/>
      </c>
      <c r="S520">
        <f t="shared" si="29"/>
        <v>0</v>
      </c>
    </row>
    <row r="521" spans="10:19" hidden="1" x14ac:dyDescent="0.25">
      <c r="J521" s="10"/>
      <c r="K521" s="16"/>
      <c r="L521" s="16"/>
      <c r="R521" s="28" t="str">
        <f t="shared" si="30"/>
        <v/>
      </c>
      <c r="S521">
        <f t="shared" si="29"/>
        <v>0</v>
      </c>
    </row>
    <row r="522" spans="10:19" hidden="1" x14ac:dyDescent="0.25">
      <c r="J522" s="10"/>
      <c r="K522" s="16"/>
      <c r="L522" s="16"/>
      <c r="R522" s="28" t="str">
        <f t="shared" si="30"/>
        <v/>
      </c>
      <c r="S522">
        <f t="shared" si="29"/>
        <v>0</v>
      </c>
    </row>
    <row r="523" spans="10:19" hidden="1" x14ac:dyDescent="0.25">
      <c r="J523" s="10"/>
      <c r="K523" s="16"/>
      <c r="L523" s="16"/>
      <c r="R523" s="28" t="str">
        <f t="shared" si="30"/>
        <v/>
      </c>
      <c r="S523">
        <f t="shared" si="29"/>
        <v>0</v>
      </c>
    </row>
    <row r="524" spans="10:19" hidden="1" x14ac:dyDescent="0.25">
      <c r="J524" s="10"/>
      <c r="K524" s="16"/>
      <c r="L524" s="16"/>
      <c r="R524" s="28" t="str">
        <f t="shared" si="30"/>
        <v/>
      </c>
      <c r="S524">
        <f t="shared" si="29"/>
        <v>0</v>
      </c>
    </row>
    <row r="525" spans="10:19" hidden="1" x14ac:dyDescent="0.25">
      <c r="J525" s="10"/>
      <c r="K525" s="16"/>
      <c r="L525" s="16"/>
      <c r="R525" s="28" t="str">
        <f t="shared" si="30"/>
        <v/>
      </c>
      <c r="S525">
        <f t="shared" si="29"/>
        <v>0</v>
      </c>
    </row>
    <row r="526" spans="10:19" hidden="1" x14ac:dyDescent="0.25">
      <c r="J526" s="10"/>
      <c r="K526" s="16"/>
      <c r="L526" s="16"/>
      <c r="R526" s="28" t="str">
        <f t="shared" si="30"/>
        <v/>
      </c>
      <c r="S526">
        <f t="shared" si="29"/>
        <v>0</v>
      </c>
    </row>
    <row r="527" spans="10:19" hidden="1" x14ac:dyDescent="0.25">
      <c r="J527" s="10"/>
      <c r="K527" s="16"/>
      <c r="L527" s="16"/>
      <c r="R527" s="28" t="str">
        <f t="shared" si="30"/>
        <v/>
      </c>
      <c r="S527">
        <f t="shared" si="29"/>
        <v>0</v>
      </c>
    </row>
    <row r="528" spans="10:19" hidden="1" x14ac:dyDescent="0.25">
      <c r="J528" s="10"/>
      <c r="K528" s="16"/>
      <c r="L528" s="16"/>
      <c r="R528" s="28" t="str">
        <f t="shared" si="30"/>
        <v/>
      </c>
      <c r="S528">
        <f t="shared" si="29"/>
        <v>0</v>
      </c>
    </row>
    <row r="529" spans="10:19" hidden="1" x14ac:dyDescent="0.25">
      <c r="J529" s="10"/>
      <c r="K529" s="16"/>
      <c r="L529" s="16"/>
      <c r="R529" s="28" t="str">
        <f t="shared" si="30"/>
        <v/>
      </c>
      <c r="S529">
        <f t="shared" si="29"/>
        <v>0</v>
      </c>
    </row>
    <row r="530" spans="10:19" hidden="1" x14ac:dyDescent="0.25">
      <c r="J530" s="10"/>
      <c r="K530" s="16"/>
      <c r="L530" s="16"/>
      <c r="R530" s="28" t="str">
        <f t="shared" si="30"/>
        <v/>
      </c>
      <c r="S530">
        <f t="shared" si="29"/>
        <v>0</v>
      </c>
    </row>
    <row r="531" spans="10:19" hidden="1" x14ac:dyDescent="0.25">
      <c r="J531" s="10"/>
      <c r="K531" s="16"/>
      <c r="L531" s="16"/>
      <c r="R531" s="28" t="str">
        <f t="shared" si="30"/>
        <v/>
      </c>
      <c r="S531">
        <f t="shared" si="29"/>
        <v>0</v>
      </c>
    </row>
    <row r="532" spans="10:19" hidden="1" x14ac:dyDescent="0.25">
      <c r="J532" s="10"/>
      <c r="K532" s="16"/>
      <c r="L532" s="16"/>
      <c r="R532" s="28" t="str">
        <f t="shared" si="30"/>
        <v/>
      </c>
      <c r="S532">
        <f t="shared" si="29"/>
        <v>0</v>
      </c>
    </row>
    <row r="533" spans="10:19" hidden="1" x14ac:dyDescent="0.25">
      <c r="J533" s="10"/>
      <c r="K533" s="16"/>
      <c r="L533" s="16"/>
      <c r="R533" s="28" t="str">
        <f t="shared" si="30"/>
        <v/>
      </c>
      <c r="S533">
        <f t="shared" si="29"/>
        <v>0</v>
      </c>
    </row>
    <row r="534" spans="10:19" hidden="1" x14ac:dyDescent="0.25">
      <c r="J534" s="10"/>
      <c r="K534" s="16"/>
      <c r="L534" s="16"/>
      <c r="R534" s="28" t="str">
        <f t="shared" si="30"/>
        <v/>
      </c>
      <c r="S534">
        <f t="shared" si="29"/>
        <v>0</v>
      </c>
    </row>
    <row r="535" spans="10:19" hidden="1" x14ac:dyDescent="0.25">
      <c r="J535" s="10"/>
      <c r="K535" s="16"/>
      <c r="L535" s="16"/>
      <c r="R535" s="28" t="str">
        <f t="shared" si="30"/>
        <v/>
      </c>
      <c r="S535">
        <f t="shared" si="29"/>
        <v>0</v>
      </c>
    </row>
    <row r="536" spans="10:19" hidden="1" x14ac:dyDescent="0.25">
      <c r="J536" s="10"/>
      <c r="K536" s="16"/>
      <c r="L536" s="16"/>
      <c r="R536" s="28" t="str">
        <f t="shared" si="30"/>
        <v/>
      </c>
      <c r="S536">
        <f t="shared" si="29"/>
        <v>0</v>
      </c>
    </row>
    <row r="537" spans="10:19" hidden="1" x14ac:dyDescent="0.25">
      <c r="J537" s="10"/>
      <c r="K537" s="16"/>
      <c r="L537" s="16"/>
      <c r="R537" s="28" t="str">
        <f t="shared" si="30"/>
        <v/>
      </c>
      <c r="S537">
        <f t="shared" si="29"/>
        <v>0</v>
      </c>
    </row>
    <row r="538" spans="10:19" hidden="1" x14ac:dyDescent="0.25">
      <c r="J538" s="10"/>
      <c r="K538" s="16"/>
      <c r="L538" s="16"/>
      <c r="R538" s="28" t="str">
        <f t="shared" si="30"/>
        <v/>
      </c>
      <c r="S538">
        <f t="shared" si="29"/>
        <v>0</v>
      </c>
    </row>
    <row r="539" spans="10:19" hidden="1" x14ac:dyDescent="0.25">
      <c r="J539" s="10"/>
      <c r="K539" s="16"/>
      <c r="L539" s="16"/>
      <c r="R539" s="28" t="str">
        <f t="shared" si="30"/>
        <v/>
      </c>
      <c r="S539">
        <f t="shared" si="29"/>
        <v>0</v>
      </c>
    </row>
    <row r="540" spans="10:19" hidden="1" x14ac:dyDescent="0.25">
      <c r="J540" s="10"/>
      <c r="K540" s="16"/>
      <c r="L540" s="16"/>
      <c r="R540" s="28" t="str">
        <f t="shared" si="30"/>
        <v/>
      </c>
      <c r="S540">
        <f t="shared" si="29"/>
        <v>0</v>
      </c>
    </row>
    <row r="541" spans="10:19" hidden="1" x14ac:dyDescent="0.25">
      <c r="J541" s="10"/>
      <c r="K541" s="16"/>
      <c r="L541" s="16"/>
      <c r="R541" s="28" t="str">
        <f t="shared" si="30"/>
        <v/>
      </c>
      <c r="S541">
        <f t="shared" si="29"/>
        <v>0</v>
      </c>
    </row>
    <row r="542" spans="10:19" hidden="1" x14ac:dyDescent="0.25">
      <c r="J542" s="10"/>
      <c r="K542" s="16"/>
      <c r="L542" s="16"/>
      <c r="R542" s="28" t="str">
        <f t="shared" si="30"/>
        <v/>
      </c>
      <c r="S542">
        <f t="shared" si="29"/>
        <v>0</v>
      </c>
    </row>
    <row r="543" spans="10:19" hidden="1" x14ac:dyDescent="0.25">
      <c r="J543" s="10"/>
      <c r="K543" s="16"/>
      <c r="L543" s="16"/>
      <c r="R543" s="28" t="str">
        <f t="shared" si="30"/>
        <v/>
      </c>
      <c r="S543">
        <f t="shared" si="29"/>
        <v>0</v>
      </c>
    </row>
    <row r="544" spans="10:19" hidden="1" x14ac:dyDescent="0.25">
      <c r="J544" s="10"/>
      <c r="K544" s="16"/>
      <c r="L544" s="16"/>
      <c r="R544" s="28" t="str">
        <f t="shared" si="30"/>
        <v/>
      </c>
      <c r="S544">
        <f t="shared" si="29"/>
        <v>0</v>
      </c>
    </row>
    <row r="545" spans="10:19" hidden="1" x14ac:dyDescent="0.25">
      <c r="J545" s="10"/>
      <c r="K545" s="16"/>
      <c r="L545" s="16"/>
      <c r="R545" s="28" t="str">
        <f t="shared" si="30"/>
        <v/>
      </c>
      <c r="S545">
        <f t="shared" si="29"/>
        <v>0</v>
      </c>
    </row>
    <row r="546" spans="10:19" hidden="1" x14ac:dyDescent="0.25">
      <c r="J546" s="10"/>
      <c r="K546" s="16"/>
      <c r="L546" s="16"/>
      <c r="R546" s="28" t="str">
        <f t="shared" si="30"/>
        <v/>
      </c>
      <c r="S546">
        <f t="shared" si="29"/>
        <v>0</v>
      </c>
    </row>
    <row r="547" spans="10:19" hidden="1" x14ac:dyDescent="0.25">
      <c r="J547" s="10"/>
      <c r="K547" s="16"/>
      <c r="L547" s="16"/>
      <c r="R547" s="28" t="str">
        <f t="shared" si="30"/>
        <v/>
      </c>
      <c r="S547">
        <f t="shared" si="29"/>
        <v>0</v>
      </c>
    </row>
    <row r="548" spans="10:19" hidden="1" x14ac:dyDescent="0.25">
      <c r="J548" s="10"/>
      <c r="K548" s="16"/>
      <c r="L548" s="16"/>
      <c r="R548" s="28" t="str">
        <f t="shared" si="30"/>
        <v/>
      </c>
      <c r="S548">
        <f t="shared" si="29"/>
        <v>0</v>
      </c>
    </row>
    <row r="549" spans="10:19" hidden="1" x14ac:dyDescent="0.25">
      <c r="J549" s="10"/>
      <c r="K549" s="16"/>
      <c r="L549" s="16"/>
      <c r="R549" s="28" t="str">
        <f t="shared" si="30"/>
        <v/>
      </c>
      <c r="S549">
        <f t="shared" si="29"/>
        <v>0</v>
      </c>
    </row>
    <row r="550" spans="10:19" hidden="1" x14ac:dyDescent="0.25">
      <c r="J550" s="10"/>
      <c r="K550" s="16"/>
      <c r="L550" s="16"/>
      <c r="R550" s="28" t="str">
        <f t="shared" si="30"/>
        <v/>
      </c>
      <c r="S550">
        <f t="shared" si="29"/>
        <v>0</v>
      </c>
    </row>
    <row r="551" spans="10:19" hidden="1" x14ac:dyDescent="0.25">
      <c r="J551" s="10"/>
      <c r="K551" s="16"/>
      <c r="L551" s="16"/>
      <c r="R551" s="28" t="str">
        <f t="shared" si="30"/>
        <v/>
      </c>
      <c r="S551">
        <f t="shared" si="29"/>
        <v>0</v>
      </c>
    </row>
    <row r="552" spans="10:19" hidden="1" x14ac:dyDescent="0.25">
      <c r="J552" s="10"/>
      <c r="K552" s="16"/>
      <c r="L552" s="16"/>
      <c r="R552" s="28" t="str">
        <f t="shared" si="30"/>
        <v/>
      </c>
      <c r="S552">
        <f t="shared" si="29"/>
        <v>0</v>
      </c>
    </row>
    <row r="553" spans="10:19" hidden="1" x14ac:dyDescent="0.25">
      <c r="J553" s="10"/>
      <c r="K553" s="16"/>
      <c r="L553" s="16"/>
      <c r="R553" s="28" t="str">
        <f t="shared" si="30"/>
        <v/>
      </c>
      <c r="S553">
        <f t="shared" si="29"/>
        <v>0</v>
      </c>
    </row>
    <row r="554" spans="10:19" hidden="1" x14ac:dyDescent="0.25">
      <c r="J554" s="10"/>
      <c r="K554" s="16"/>
      <c r="L554" s="16"/>
      <c r="R554" s="28" t="str">
        <f t="shared" si="30"/>
        <v/>
      </c>
      <c r="S554">
        <f t="shared" si="29"/>
        <v>0</v>
      </c>
    </row>
    <row r="555" spans="10:19" hidden="1" x14ac:dyDescent="0.25">
      <c r="J555" s="10"/>
      <c r="K555" s="16"/>
      <c r="L555" s="16"/>
      <c r="R555" s="28" t="str">
        <f t="shared" si="30"/>
        <v/>
      </c>
      <c r="S555">
        <f t="shared" si="29"/>
        <v>0</v>
      </c>
    </row>
    <row r="556" spans="10:19" hidden="1" x14ac:dyDescent="0.25">
      <c r="J556" s="10"/>
      <c r="K556" s="16"/>
      <c r="L556" s="16"/>
      <c r="R556" s="28" t="str">
        <f t="shared" si="30"/>
        <v/>
      </c>
      <c r="S556">
        <f t="shared" si="29"/>
        <v>0</v>
      </c>
    </row>
    <row r="557" spans="10:19" hidden="1" x14ac:dyDescent="0.25">
      <c r="J557" s="10"/>
      <c r="K557" s="16"/>
      <c r="L557" s="16"/>
      <c r="R557" s="28" t="str">
        <f t="shared" si="30"/>
        <v/>
      </c>
      <c r="S557">
        <f t="shared" si="29"/>
        <v>0</v>
      </c>
    </row>
    <row r="558" spans="10:19" hidden="1" x14ac:dyDescent="0.25">
      <c r="J558" s="10"/>
      <c r="K558" s="16"/>
      <c r="L558" s="16"/>
      <c r="R558" s="28" t="str">
        <f t="shared" si="30"/>
        <v/>
      </c>
      <c r="S558">
        <f t="shared" si="29"/>
        <v>0</v>
      </c>
    </row>
    <row r="559" spans="10:19" hidden="1" x14ac:dyDescent="0.25">
      <c r="J559" s="10"/>
      <c r="K559" s="16"/>
      <c r="L559" s="16"/>
      <c r="R559" s="28" t="str">
        <f t="shared" si="30"/>
        <v/>
      </c>
      <c r="S559">
        <f t="shared" si="29"/>
        <v>0</v>
      </c>
    </row>
    <row r="560" spans="10:19" hidden="1" x14ac:dyDescent="0.25">
      <c r="J560" s="10"/>
      <c r="K560" s="16"/>
      <c r="L560" s="16"/>
      <c r="R560" s="28" t="str">
        <f t="shared" si="30"/>
        <v/>
      </c>
      <c r="S560">
        <f t="shared" si="29"/>
        <v>0</v>
      </c>
    </row>
    <row r="561" spans="10:19" hidden="1" x14ac:dyDescent="0.25">
      <c r="J561" s="10"/>
      <c r="K561" s="16"/>
      <c r="L561" s="16"/>
      <c r="R561" s="28" t="str">
        <f t="shared" si="30"/>
        <v/>
      </c>
      <c r="S561">
        <f t="shared" si="29"/>
        <v>0</v>
      </c>
    </row>
    <row r="562" spans="10:19" hidden="1" x14ac:dyDescent="0.25">
      <c r="J562" s="10"/>
      <c r="K562" s="16"/>
      <c r="L562" s="16"/>
      <c r="R562" s="28" t="str">
        <f t="shared" si="30"/>
        <v/>
      </c>
      <c r="S562">
        <f t="shared" si="29"/>
        <v>0</v>
      </c>
    </row>
    <row r="563" spans="10:19" hidden="1" x14ac:dyDescent="0.25">
      <c r="J563" s="10"/>
      <c r="K563" s="16"/>
      <c r="L563" s="16"/>
      <c r="R563" s="28" t="str">
        <f t="shared" si="30"/>
        <v/>
      </c>
      <c r="S563">
        <f t="shared" si="29"/>
        <v>0</v>
      </c>
    </row>
    <row r="564" spans="10:19" hidden="1" x14ac:dyDescent="0.25">
      <c r="J564" s="10"/>
      <c r="K564" s="16"/>
      <c r="L564" s="16"/>
      <c r="R564" s="28" t="str">
        <f t="shared" si="30"/>
        <v/>
      </c>
      <c r="S564">
        <f t="shared" si="29"/>
        <v>0</v>
      </c>
    </row>
    <row r="565" spans="10:19" hidden="1" x14ac:dyDescent="0.25">
      <c r="J565" s="10"/>
      <c r="K565" s="16"/>
      <c r="L565" s="16"/>
      <c r="R565" s="28" t="str">
        <f t="shared" si="30"/>
        <v/>
      </c>
      <c r="S565">
        <f t="shared" si="29"/>
        <v>0</v>
      </c>
    </row>
    <row r="566" spans="10:19" hidden="1" x14ac:dyDescent="0.25">
      <c r="J566" s="10"/>
      <c r="K566" s="16"/>
      <c r="L566" s="16"/>
      <c r="R566" s="28" t="str">
        <f t="shared" si="30"/>
        <v/>
      </c>
      <c r="S566">
        <f t="shared" si="29"/>
        <v>0</v>
      </c>
    </row>
    <row r="567" spans="10:19" hidden="1" x14ac:dyDescent="0.25">
      <c r="J567" s="10"/>
      <c r="K567" s="16"/>
      <c r="L567" s="16"/>
      <c r="R567" s="28" t="str">
        <f t="shared" si="30"/>
        <v/>
      </c>
      <c r="S567">
        <f t="shared" si="29"/>
        <v>0</v>
      </c>
    </row>
    <row r="568" spans="10:19" hidden="1" x14ac:dyDescent="0.25">
      <c r="J568" s="10"/>
      <c r="K568" s="16"/>
      <c r="L568" s="16"/>
      <c r="R568" s="28" t="str">
        <f t="shared" si="30"/>
        <v/>
      </c>
      <c r="S568">
        <f t="shared" si="29"/>
        <v>0</v>
      </c>
    </row>
    <row r="569" spans="10:19" hidden="1" x14ac:dyDescent="0.25">
      <c r="J569" s="10"/>
      <c r="K569" s="16"/>
      <c r="L569" s="16"/>
      <c r="R569" s="28" t="str">
        <f t="shared" si="30"/>
        <v/>
      </c>
      <c r="S569">
        <f t="shared" si="29"/>
        <v>0</v>
      </c>
    </row>
    <row r="570" spans="10:19" hidden="1" x14ac:dyDescent="0.25">
      <c r="J570" s="10"/>
      <c r="K570" s="16"/>
      <c r="L570" s="16"/>
      <c r="R570" s="28" t="str">
        <f t="shared" si="30"/>
        <v/>
      </c>
      <c r="S570">
        <f t="shared" si="29"/>
        <v>0</v>
      </c>
    </row>
    <row r="571" spans="10:19" hidden="1" x14ac:dyDescent="0.25">
      <c r="J571" s="10"/>
      <c r="K571" s="16"/>
      <c r="L571" s="16"/>
      <c r="R571" s="28" t="str">
        <f t="shared" si="30"/>
        <v/>
      </c>
      <c r="S571">
        <f t="shared" si="29"/>
        <v>0</v>
      </c>
    </row>
    <row r="572" spans="10:19" hidden="1" x14ac:dyDescent="0.25">
      <c r="J572" s="10"/>
      <c r="K572" s="16"/>
      <c r="L572" s="16"/>
      <c r="R572" s="28" t="str">
        <f t="shared" si="30"/>
        <v/>
      </c>
      <c r="S572">
        <f t="shared" si="29"/>
        <v>0</v>
      </c>
    </row>
    <row r="573" spans="10:19" hidden="1" x14ac:dyDescent="0.25">
      <c r="J573" s="10"/>
      <c r="K573" s="16"/>
      <c r="L573" s="16"/>
      <c r="R573" s="28" t="str">
        <f t="shared" si="30"/>
        <v/>
      </c>
      <c r="S573">
        <f t="shared" si="29"/>
        <v>0</v>
      </c>
    </row>
    <row r="574" spans="10:19" hidden="1" x14ac:dyDescent="0.25">
      <c r="J574" s="10"/>
      <c r="K574" s="16"/>
      <c r="L574" s="16"/>
      <c r="R574" s="28" t="str">
        <f t="shared" si="30"/>
        <v/>
      </c>
      <c r="S574">
        <f t="shared" si="29"/>
        <v>0</v>
      </c>
    </row>
    <row r="575" spans="10:19" hidden="1" x14ac:dyDescent="0.25">
      <c r="J575" s="10"/>
      <c r="K575" s="16"/>
      <c r="L575" s="16"/>
      <c r="R575" s="28" t="str">
        <f t="shared" si="30"/>
        <v/>
      </c>
      <c r="S575">
        <f t="shared" si="29"/>
        <v>0</v>
      </c>
    </row>
    <row r="576" spans="10:19" hidden="1" x14ac:dyDescent="0.25">
      <c r="J576" s="10"/>
      <c r="K576" s="16"/>
      <c r="L576" s="16"/>
      <c r="R576" s="28" t="str">
        <f t="shared" si="30"/>
        <v/>
      </c>
      <c r="S576">
        <f t="shared" si="29"/>
        <v>0</v>
      </c>
    </row>
    <row r="577" spans="10:19" hidden="1" x14ac:dyDescent="0.25">
      <c r="J577" s="10"/>
      <c r="K577" s="16"/>
      <c r="L577" s="16"/>
      <c r="R577" s="28" t="str">
        <f t="shared" si="30"/>
        <v/>
      </c>
      <c r="S577">
        <f t="shared" si="29"/>
        <v>0</v>
      </c>
    </row>
    <row r="578" spans="10:19" hidden="1" x14ac:dyDescent="0.25">
      <c r="J578" s="10"/>
      <c r="K578" s="16"/>
      <c r="L578" s="16"/>
      <c r="R578" s="28" t="str">
        <f t="shared" si="30"/>
        <v/>
      </c>
      <c r="S578">
        <f t="shared" si="29"/>
        <v>0</v>
      </c>
    </row>
    <row r="579" spans="10:19" hidden="1" x14ac:dyDescent="0.25">
      <c r="J579" s="10"/>
      <c r="K579" s="16"/>
      <c r="L579" s="16"/>
      <c r="R579" s="28" t="str">
        <f t="shared" si="30"/>
        <v/>
      </c>
      <c r="S579">
        <f t="shared" si="29"/>
        <v>0</v>
      </c>
    </row>
    <row r="580" spans="10:19" hidden="1" x14ac:dyDescent="0.25">
      <c r="J580" s="10"/>
      <c r="K580" s="16"/>
      <c r="L580" s="16"/>
      <c r="R580" s="28" t="str">
        <f t="shared" si="30"/>
        <v/>
      </c>
      <c r="S580">
        <f t="shared" si="29"/>
        <v>0</v>
      </c>
    </row>
    <row r="581" spans="10:19" hidden="1" x14ac:dyDescent="0.25">
      <c r="J581" s="10"/>
      <c r="K581" s="16"/>
      <c r="L581" s="16"/>
      <c r="R581" s="28" t="str">
        <f t="shared" si="30"/>
        <v/>
      </c>
      <c r="S581">
        <f t="shared" si="29"/>
        <v>0</v>
      </c>
    </row>
    <row r="582" spans="10:19" hidden="1" x14ac:dyDescent="0.25">
      <c r="J582" s="10"/>
      <c r="K582" s="16"/>
      <c r="L582" s="16"/>
      <c r="R582" s="28" t="str">
        <f t="shared" si="30"/>
        <v/>
      </c>
      <c r="S582">
        <f t="shared" ref="S582:S645" si="31">IF(F582="Ja",1,0)</f>
        <v>0</v>
      </c>
    </row>
    <row r="583" spans="10:19" hidden="1" x14ac:dyDescent="0.25">
      <c r="J583" s="10"/>
      <c r="K583" s="16"/>
      <c r="L583" s="16"/>
      <c r="R583" s="28" t="str">
        <f t="shared" ref="R583:R646" si="32">IF(SUM(N583:Q583)=0,"",SUM(N583:Q583))</f>
        <v/>
      </c>
      <c r="S583">
        <f t="shared" si="31"/>
        <v>0</v>
      </c>
    </row>
    <row r="584" spans="10:19" hidden="1" x14ac:dyDescent="0.25">
      <c r="J584" s="10"/>
      <c r="K584" s="16"/>
      <c r="L584" s="16"/>
      <c r="R584" s="28" t="str">
        <f t="shared" si="32"/>
        <v/>
      </c>
      <c r="S584">
        <f t="shared" si="31"/>
        <v>0</v>
      </c>
    </row>
    <row r="585" spans="10:19" hidden="1" x14ac:dyDescent="0.25">
      <c r="J585" s="10"/>
      <c r="K585" s="16"/>
      <c r="L585" s="16"/>
      <c r="R585" s="28" t="str">
        <f t="shared" si="32"/>
        <v/>
      </c>
      <c r="S585">
        <f t="shared" si="31"/>
        <v>0</v>
      </c>
    </row>
    <row r="586" spans="10:19" hidden="1" x14ac:dyDescent="0.25">
      <c r="J586" s="10"/>
      <c r="K586" s="16"/>
      <c r="L586" s="16"/>
      <c r="R586" s="28" t="str">
        <f t="shared" si="32"/>
        <v/>
      </c>
      <c r="S586">
        <f t="shared" si="31"/>
        <v>0</v>
      </c>
    </row>
    <row r="587" spans="10:19" hidden="1" x14ac:dyDescent="0.25">
      <c r="J587" s="10"/>
      <c r="K587" s="16"/>
      <c r="L587" s="16"/>
      <c r="R587" s="28" t="str">
        <f t="shared" si="32"/>
        <v/>
      </c>
      <c r="S587">
        <f t="shared" si="31"/>
        <v>0</v>
      </c>
    </row>
    <row r="588" spans="10:19" hidden="1" x14ac:dyDescent="0.25">
      <c r="J588" s="10"/>
      <c r="K588" s="16"/>
      <c r="L588" s="16"/>
      <c r="R588" s="28" t="str">
        <f t="shared" si="32"/>
        <v/>
      </c>
      <c r="S588">
        <f t="shared" si="31"/>
        <v>0</v>
      </c>
    </row>
    <row r="589" spans="10:19" hidden="1" x14ac:dyDescent="0.25">
      <c r="J589" s="10"/>
      <c r="K589" s="16"/>
      <c r="L589" s="16"/>
      <c r="R589" s="28" t="str">
        <f t="shared" si="32"/>
        <v/>
      </c>
      <c r="S589">
        <f t="shared" si="31"/>
        <v>0</v>
      </c>
    </row>
    <row r="590" spans="10:19" hidden="1" x14ac:dyDescent="0.25">
      <c r="J590" s="10"/>
      <c r="K590" s="16"/>
      <c r="L590" s="16"/>
      <c r="R590" s="28" t="str">
        <f t="shared" si="32"/>
        <v/>
      </c>
      <c r="S590">
        <f t="shared" si="31"/>
        <v>0</v>
      </c>
    </row>
    <row r="591" spans="10:19" hidden="1" x14ac:dyDescent="0.25">
      <c r="J591" s="10"/>
      <c r="K591" s="16"/>
      <c r="L591" s="16"/>
      <c r="R591" s="28" t="str">
        <f t="shared" si="32"/>
        <v/>
      </c>
      <c r="S591">
        <f t="shared" si="31"/>
        <v>0</v>
      </c>
    </row>
    <row r="592" spans="10:19" hidden="1" x14ac:dyDescent="0.25">
      <c r="J592" s="10"/>
      <c r="K592" s="16"/>
      <c r="L592" s="16"/>
      <c r="R592" s="28" t="str">
        <f t="shared" si="32"/>
        <v/>
      </c>
      <c r="S592">
        <f t="shared" si="31"/>
        <v>0</v>
      </c>
    </row>
    <row r="593" spans="10:19" hidden="1" x14ac:dyDescent="0.25">
      <c r="J593" s="10"/>
      <c r="K593" s="16"/>
      <c r="L593" s="16"/>
      <c r="R593" s="28" t="str">
        <f t="shared" si="32"/>
        <v/>
      </c>
      <c r="S593">
        <f t="shared" si="31"/>
        <v>0</v>
      </c>
    </row>
    <row r="594" spans="10:19" hidden="1" x14ac:dyDescent="0.25">
      <c r="J594" s="10"/>
      <c r="K594" s="16"/>
      <c r="L594" s="16"/>
      <c r="R594" s="28" t="str">
        <f t="shared" si="32"/>
        <v/>
      </c>
      <c r="S594">
        <f t="shared" si="31"/>
        <v>0</v>
      </c>
    </row>
    <row r="595" spans="10:19" hidden="1" x14ac:dyDescent="0.25">
      <c r="J595" s="10"/>
      <c r="K595" s="16"/>
      <c r="L595" s="16"/>
      <c r="R595" s="28" t="str">
        <f t="shared" si="32"/>
        <v/>
      </c>
      <c r="S595">
        <f t="shared" si="31"/>
        <v>0</v>
      </c>
    </row>
    <row r="596" spans="10:19" hidden="1" x14ac:dyDescent="0.25">
      <c r="J596" s="10"/>
      <c r="K596" s="16"/>
      <c r="L596" s="16"/>
      <c r="R596" s="28" t="str">
        <f t="shared" si="32"/>
        <v/>
      </c>
      <c r="S596">
        <f t="shared" si="31"/>
        <v>0</v>
      </c>
    </row>
    <row r="597" spans="10:19" hidden="1" x14ac:dyDescent="0.25">
      <c r="J597" s="10"/>
      <c r="K597" s="16"/>
      <c r="L597" s="16"/>
      <c r="R597" s="28" t="str">
        <f t="shared" si="32"/>
        <v/>
      </c>
      <c r="S597">
        <f t="shared" si="31"/>
        <v>0</v>
      </c>
    </row>
    <row r="598" spans="10:19" hidden="1" x14ac:dyDescent="0.25">
      <c r="J598" s="10"/>
      <c r="K598" s="16"/>
      <c r="L598" s="16"/>
      <c r="R598" s="28" t="str">
        <f t="shared" si="32"/>
        <v/>
      </c>
      <c r="S598">
        <f t="shared" si="31"/>
        <v>0</v>
      </c>
    </row>
    <row r="599" spans="10:19" hidden="1" x14ac:dyDescent="0.25">
      <c r="J599" s="10"/>
      <c r="K599" s="16"/>
      <c r="L599" s="16"/>
      <c r="R599" s="28" t="str">
        <f t="shared" si="32"/>
        <v/>
      </c>
      <c r="S599">
        <f t="shared" si="31"/>
        <v>0</v>
      </c>
    </row>
    <row r="600" spans="10:19" hidden="1" x14ac:dyDescent="0.25">
      <c r="J600" s="10"/>
      <c r="K600" s="16"/>
      <c r="L600" s="16"/>
      <c r="R600" s="28" t="str">
        <f t="shared" si="32"/>
        <v/>
      </c>
      <c r="S600">
        <f t="shared" si="31"/>
        <v>0</v>
      </c>
    </row>
    <row r="601" spans="10:19" hidden="1" x14ac:dyDescent="0.25">
      <c r="J601" s="10"/>
      <c r="K601" s="16"/>
      <c r="L601" s="16"/>
      <c r="R601" s="28" t="str">
        <f t="shared" si="32"/>
        <v/>
      </c>
      <c r="S601">
        <f t="shared" si="31"/>
        <v>0</v>
      </c>
    </row>
    <row r="602" spans="10:19" hidden="1" x14ac:dyDescent="0.25">
      <c r="J602" s="10"/>
      <c r="K602" s="16"/>
      <c r="L602" s="16"/>
      <c r="R602" s="28" t="str">
        <f t="shared" si="32"/>
        <v/>
      </c>
      <c r="S602">
        <f t="shared" si="31"/>
        <v>0</v>
      </c>
    </row>
    <row r="603" spans="10:19" hidden="1" x14ac:dyDescent="0.25">
      <c r="J603" s="10"/>
      <c r="K603" s="16"/>
      <c r="L603" s="16"/>
      <c r="R603" s="28" t="str">
        <f t="shared" si="32"/>
        <v/>
      </c>
      <c r="S603">
        <f t="shared" si="31"/>
        <v>0</v>
      </c>
    </row>
    <row r="604" spans="10:19" hidden="1" x14ac:dyDescent="0.25">
      <c r="J604" s="10"/>
      <c r="K604" s="16"/>
      <c r="L604" s="16"/>
      <c r="R604" s="28" t="str">
        <f t="shared" si="32"/>
        <v/>
      </c>
      <c r="S604">
        <f t="shared" si="31"/>
        <v>0</v>
      </c>
    </row>
    <row r="605" spans="10:19" hidden="1" x14ac:dyDescent="0.25">
      <c r="J605" s="10"/>
      <c r="K605" s="16"/>
      <c r="L605" s="16"/>
      <c r="R605" s="28" t="str">
        <f t="shared" si="32"/>
        <v/>
      </c>
      <c r="S605">
        <f t="shared" si="31"/>
        <v>0</v>
      </c>
    </row>
    <row r="606" spans="10:19" hidden="1" x14ac:dyDescent="0.25">
      <c r="J606" s="10"/>
      <c r="K606" s="16"/>
      <c r="L606" s="16"/>
      <c r="R606" s="28" t="str">
        <f t="shared" si="32"/>
        <v/>
      </c>
      <c r="S606">
        <f t="shared" si="31"/>
        <v>0</v>
      </c>
    </row>
    <row r="607" spans="10:19" hidden="1" x14ac:dyDescent="0.25">
      <c r="J607" s="10"/>
      <c r="K607" s="16"/>
      <c r="L607" s="16"/>
      <c r="R607" s="28" t="str">
        <f t="shared" si="32"/>
        <v/>
      </c>
      <c r="S607">
        <f t="shared" si="31"/>
        <v>0</v>
      </c>
    </row>
    <row r="608" spans="10:19" hidden="1" x14ac:dyDescent="0.25">
      <c r="J608" s="10"/>
      <c r="K608" s="16"/>
      <c r="L608" s="16"/>
      <c r="R608" s="28" t="str">
        <f t="shared" si="32"/>
        <v/>
      </c>
      <c r="S608">
        <f t="shared" si="31"/>
        <v>0</v>
      </c>
    </row>
    <row r="609" spans="10:19" hidden="1" x14ac:dyDescent="0.25">
      <c r="J609" s="10"/>
      <c r="K609" s="16"/>
      <c r="L609" s="16"/>
      <c r="R609" s="28" t="str">
        <f t="shared" si="32"/>
        <v/>
      </c>
      <c r="S609">
        <f t="shared" si="31"/>
        <v>0</v>
      </c>
    </row>
    <row r="610" spans="10:19" hidden="1" x14ac:dyDescent="0.25">
      <c r="J610" s="10"/>
      <c r="K610" s="16"/>
      <c r="L610" s="16"/>
      <c r="R610" s="28" t="str">
        <f t="shared" si="32"/>
        <v/>
      </c>
      <c r="S610">
        <f t="shared" si="31"/>
        <v>0</v>
      </c>
    </row>
    <row r="611" spans="10:19" hidden="1" x14ac:dyDescent="0.25">
      <c r="J611" s="10"/>
      <c r="K611" s="16"/>
      <c r="L611" s="16"/>
      <c r="R611" s="28" t="str">
        <f t="shared" si="32"/>
        <v/>
      </c>
      <c r="S611">
        <f t="shared" si="31"/>
        <v>0</v>
      </c>
    </row>
    <row r="612" spans="10:19" hidden="1" x14ac:dyDescent="0.25">
      <c r="J612" s="10"/>
      <c r="K612" s="16"/>
      <c r="L612" s="16"/>
      <c r="R612" s="28" t="str">
        <f t="shared" si="32"/>
        <v/>
      </c>
      <c r="S612">
        <f t="shared" si="31"/>
        <v>0</v>
      </c>
    </row>
    <row r="613" spans="10:19" hidden="1" x14ac:dyDescent="0.25">
      <c r="J613" s="10"/>
      <c r="K613" s="16"/>
      <c r="L613" s="16"/>
      <c r="R613" s="28" t="str">
        <f t="shared" si="32"/>
        <v/>
      </c>
      <c r="S613">
        <f t="shared" si="31"/>
        <v>0</v>
      </c>
    </row>
    <row r="614" spans="10:19" hidden="1" x14ac:dyDescent="0.25">
      <c r="J614" s="10"/>
      <c r="K614" s="16"/>
      <c r="L614" s="16"/>
      <c r="R614" s="28" t="str">
        <f t="shared" si="32"/>
        <v/>
      </c>
      <c r="S614">
        <f t="shared" si="31"/>
        <v>0</v>
      </c>
    </row>
    <row r="615" spans="10:19" hidden="1" x14ac:dyDescent="0.25">
      <c r="J615" s="10"/>
      <c r="K615" s="16"/>
      <c r="L615" s="16"/>
      <c r="R615" s="28" t="str">
        <f t="shared" si="32"/>
        <v/>
      </c>
      <c r="S615">
        <f t="shared" si="31"/>
        <v>0</v>
      </c>
    </row>
    <row r="616" spans="10:19" hidden="1" x14ac:dyDescent="0.25">
      <c r="J616" s="10"/>
      <c r="K616" s="16"/>
      <c r="L616" s="16"/>
      <c r="R616" s="28" t="str">
        <f t="shared" si="32"/>
        <v/>
      </c>
      <c r="S616">
        <f t="shared" si="31"/>
        <v>0</v>
      </c>
    </row>
    <row r="617" spans="10:19" hidden="1" x14ac:dyDescent="0.25">
      <c r="J617" s="10"/>
      <c r="K617" s="16"/>
      <c r="L617" s="16"/>
      <c r="R617" s="28" t="str">
        <f t="shared" si="32"/>
        <v/>
      </c>
      <c r="S617">
        <f t="shared" si="31"/>
        <v>0</v>
      </c>
    </row>
    <row r="618" spans="10:19" hidden="1" x14ac:dyDescent="0.25">
      <c r="J618" s="10"/>
      <c r="K618" s="16"/>
      <c r="L618" s="16"/>
      <c r="R618" s="28" t="str">
        <f t="shared" si="32"/>
        <v/>
      </c>
      <c r="S618">
        <f t="shared" si="31"/>
        <v>0</v>
      </c>
    </row>
    <row r="619" spans="10:19" hidden="1" x14ac:dyDescent="0.25">
      <c r="J619" s="10"/>
      <c r="K619" s="16"/>
      <c r="L619" s="16"/>
      <c r="R619" s="28" t="str">
        <f t="shared" si="32"/>
        <v/>
      </c>
      <c r="S619">
        <f t="shared" si="31"/>
        <v>0</v>
      </c>
    </row>
    <row r="620" spans="10:19" hidden="1" x14ac:dyDescent="0.25">
      <c r="J620" s="10"/>
      <c r="K620" s="16"/>
      <c r="L620" s="16"/>
      <c r="R620" s="28" t="str">
        <f t="shared" si="32"/>
        <v/>
      </c>
      <c r="S620">
        <f t="shared" si="31"/>
        <v>0</v>
      </c>
    </row>
    <row r="621" spans="10:19" hidden="1" x14ac:dyDescent="0.25">
      <c r="J621" s="10"/>
      <c r="K621" s="16"/>
      <c r="L621" s="16"/>
      <c r="R621" s="28" t="str">
        <f t="shared" si="32"/>
        <v/>
      </c>
      <c r="S621">
        <f t="shared" si="31"/>
        <v>0</v>
      </c>
    </row>
    <row r="622" spans="10:19" hidden="1" x14ac:dyDescent="0.25">
      <c r="J622" s="10"/>
      <c r="K622" s="16"/>
      <c r="L622" s="16"/>
      <c r="R622" s="28" t="str">
        <f t="shared" si="32"/>
        <v/>
      </c>
      <c r="S622">
        <f t="shared" si="31"/>
        <v>0</v>
      </c>
    </row>
    <row r="623" spans="10:19" hidden="1" x14ac:dyDescent="0.25">
      <c r="J623" s="10"/>
      <c r="K623" s="16"/>
      <c r="L623" s="16"/>
      <c r="R623" s="28" t="str">
        <f t="shared" si="32"/>
        <v/>
      </c>
      <c r="S623">
        <f t="shared" si="31"/>
        <v>0</v>
      </c>
    </row>
    <row r="624" spans="10:19" hidden="1" x14ac:dyDescent="0.25">
      <c r="J624" s="10"/>
      <c r="K624" s="16"/>
      <c r="L624" s="16"/>
      <c r="R624" s="28" t="str">
        <f t="shared" si="32"/>
        <v/>
      </c>
      <c r="S624">
        <f t="shared" si="31"/>
        <v>0</v>
      </c>
    </row>
    <row r="625" spans="10:19" hidden="1" x14ac:dyDescent="0.25">
      <c r="J625" s="10"/>
      <c r="K625" s="16"/>
      <c r="L625" s="16"/>
      <c r="R625" s="28" t="str">
        <f t="shared" si="32"/>
        <v/>
      </c>
      <c r="S625">
        <f t="shared" si="31"/>
        <v>0</v>
      </c>
    </row>
    <row r="626" spans="10:19" hidden="1" x14ac:dyDescent="0.25">
      <c r="J626" s="10"/>
      <c r="K626" s="16"/>
      <c r="L626" s="16"/>
      <c r="R626" s="28" t="str">
        <f t="shared" si="32"/>
        <v/>
      </c>
      <c r="S626">
        <f t="shared" si="31"/>
        <v>0</v>
      </c>
    </row>
    <row r="627" spans="10:19" hidden="1" x14ac:dyDescent="0.25">
      <c r="J627" s="10"/>
      <c r="K627" s="16"/>
      <c r="L627" s="16"/>
      <c r="R627" s="28" t="str">
        <f t="shared" si="32"/>
        <v/>
      </c>
      <c r="S627">
        <f t="shared" si="31"/>
        <v>0</v>
      </c>
    </row>
    <row r="628" spans="10:19" hidden="1" x14ac:dyDescent="0.25">
      <c r="J628" s="10"/>
      <c r="K628" s="16"/>
      <c r="L628" s="16"/>
      <c r="R628" s="28" t="str">
        <f t="shared" si="32"/>
        <v/>
      </c>
      <c r="S628">
        <f t="shared" si="31"/>
        <v>0</v>
      </c>
    </row>
    <row r="629" spans="10:19" hidden="1" x14ac:dyDescent="0.25">
      <c r="J629" s="10"/>
      <c r="K629" s="16"/>
      <c r="L629" s="16"/>
      <c r="R629" s="28" t="str">
        <f t="shared" si="32"/>
        <v/>
      </c>
      <c r="S629">
        <f t="shared" si="31"/>
        <v>0</v>
      </c>
    </row>
    <row r="630" spans="10:19" hidden="1" x14ac:dyDescent="0.25">
      <c r="J630" s="10"/>
      <c r="K630" s="16"/>
      <c r="L630" s="16"/>
      <c r="R630" s="28" t="str">
        <f t="shared" si="32"/>
        <v/>
      </c>
      <c r="S630">
        <f t="shared" si="31"/>
        <v>0</v>
      </c>
    </row>
    <row r="631" spans="10:19" hidden="1" x14ac:dyDescent="0.25">
      <c r="J631" s="10"/>
      <c r="K631" s="16"/>
      <c r="L631" s="16"/>
      <c r="R631" s="28" t="str">
        <f t="shared" si="32"/>
        <v/>
      </c>
      <c r="S631">
        <f t="shared" si="31"/>
        <v>0</v>
      </c>
    </row>
    <row r="632" spans="10:19" hidden="1" x14ac:dyDescent="0.25">
      <c r="J632" s="10"/>
      <c r="K632" s="16"/>
      <c r="L632" s="16"/>
      <c r="R632" s="28" t="str">
        <f t="shared" si="32"/>
        <v/>
      </c>
      <c r="S632">
        <f t="shared" si="31"/>
        <v>0</v>
      </c>
    </row>
    <row r="633" spans="10:19" hidden="1" x14ac:dyDescent="0.25">
      <c r="J633" s="10"/>
      <c r="K633" s="16"/>
      <c r="L633" s="16"/>
      <c r="R633" s="28" t="str">
        <f t="shared" si="32"/>
        <v/>
      </c>
      <c r="S633">
        <f t="shared" si="31"/>
        <v>0</v>
      </c>
    </row>
    <row r="634" spans="10:19" hidden="1" x14ac:dyDescent="0.25">
      <c r="J634" s="10"/>
      <c r="K634" s="16"/>
      <c r="L634" s="16"/>
      <c r="R634" s="28" t="str">
        <f t="shared" si="32"/>
        <v/>
      </c>
      <c r="S634">
        <f t="shared" si="31"/>
        <v>0</v>
      </c>
    </row>
    <row r="635" spans="10:19" hidden="1" x14ac:dyDescent="0.25">
      <c r="J635" s="10"/>
      <c r="K635" s="16"/>
      <c r="L635" s="16"/>
      <c r="R635" s="28" t="str">
        <f t="shared" si="32"/>
        <v/>
      </c>
      <c r="S635">
        <f t="shared" si="31"/>
        <v>0</v>
      </c>
    </row>
    <row r="636" spans="10:19" hidden="1" x14ac:dyDescent="0.25">
      <c r="J636" s="10"/>
      <c r="K636" s="16"/>
      <c r="L636" s="16"/>
      <c r="R636" s="28" t="str">
        <f t="shared" si="32"/>
        <v/>
      </c>
      <c r="S636">
        <f t="shared" si="31"/>
        <v>0</v>
      </c>
    </row>
    <row r="637" spans="10:19" hidden="1" x14ac:dyDescent="0.25">
      <c r="J637" s="10"/>
      <c r="K637" s="16"/>
      <c r="L637" s="16"/>
      <c r="R637" s="28" t="str">
        <f t="shared" si="32"/>
        <v/>
      </c>
      <c r="S637">
        <f t="shared" si="31"/>
        <v>0</v>
      </c>
    </row>
    <row r="638" spans="10:19" hidden="1" x14ac:dyDescent="0.25">
      <c r="J638" s="10"/>
      <c r="K638" s="16"/>
      <c r="L638" s="16"/>
      <c r="R638" s="28" t="str">
        <f t="shared" si="32"/>
        <v/>
      </c>
      <c r="S638">
        <f t="shared" si="31"/>
        <v>0</v>
      </c>
    </row>
    <row r="639" spans="10:19" hidden="1" x14ac:dyDescent="0.25">
      <c r="J639" s="10"/>
      <c r="K639" s="16"/>
      <c r="L639" s="16"/>
      <c r="R639" s="28" t="str">
        <f t="shared" si="32"/>
        <v/>
      </c>
      <c r="S639">
        <f t="shared" si="31"/>
        <v>0</v>
      </c>
    </row>
    <row r="640" spans="10:19" hidden="1" x14ac:dyDescent="0.25">
      <c r="J640" s="10"/>
      <c r="K640" s="16"/>
      <c r="L640" s="16"/>
      <c r="R640" s="28" t="str">
        <f t="shared" si="32"/>
        <v/>
      </c>
      <c r="S640">
        <f t="shared" si="31"/>
        <v>0</v>
      </c>
    </row>
    <row r="641" spans="10:19" hidden="1" x14ac:dyDescent="0.25">
      <c r="J641" s="10"/>
      <c r="K641" s="16"/>
      <c r="L641" s="16"/>
      <c r="R641" s="28" t="str">
        <f t="shared" si="32"/>
        <v/>
      </c>
      <c r="S641">
        <f t="shared" si="31"/>
        <v>0</v>
      </c>
    </row>
    <row r="642" spans="10:19" hidden="1" x14ac:dyDescent="0.25">
      <c r="J642" s="10"/>
      <c r="K642" s="16"/>
      <c r="L642" s="16"/>
      <c r="R642" s="28" t="str">
        <f t="shared" si="32"/>
        <v/>
      </c>
      <c r="S642">
        <f t="shared" si="31"/>
        <v>0</v>
      </c>
    </row>
    <row r="643" spans="10:19" hidden="1" x14ac:dyDescent="0.25">
      <c r="J643" s="10"/>
      <c r="K643" s="16"/>
      <c r="L643" s="16"/>
      <c r="R643" s="28" t="str">
        <f t="shared" si="32"/>
        <v/>
      </c>
      <c r="S643">
        <f t="shared" si="31"/>
        <v>0</v>
      </c>
    </row>
    <row r="644" spans="10:19" hidden="1" x14ac:dyDescent="0.25">
      <c r="J644" s="10"/>
      <c r="K644" s="16"/>
      <c r="L644" s="16"/>
      <c r="R644" s="28" t="str">
        <f t="shared" si="32"/>
        <v/>
      </c>
      <c r="S644">
        <f t="shared" si="31"/>
        <v>0</v>
      </c>
    </row>
    <row r="645" spans="10:19" hidden="1" x14ac:dyDescent="0.25">
      <c r="J645" s="10"/>
      <c r="K645" s="16"/>
      <c r="L645" s="16"/>
      <c r="R645" s="28" t="str">
        <f t="shared" si="32"/>
        <v/>
      </c>
      <c r="S645">
        <f t="shared" si="31"/>
        <v>0</v>
      </c>
    </row>
    <row r="646" spans="10:19" hidden="1" x14ac:dyDescent="0.25">
      <c r="J646" s="10"/>
      <c r="K646" s="16"/>
      <c r="L646" s="16"/>
      <c r="R646" s="28" t="str">
        <f t="shared" si="32"/>
        <v/>
      </c>
      <c r="S646">
        <f t="shared" ref="S646:S709" si="33">IF(F646="Ja",1,0)</f>
        <v>0</v>
      </c>
    </row>
    <row r="647" spans="10:19" hidden="1" x14ac:dyDescent="0.25">
      <c r="J647" s="10"/>
      <c r="K647" s="16"/>
      <c r="L647" s="16"/>
      <c r="R647" s="28" t="str">
        <f t="shared" ref="R647:R710" si="34">IF(SUM(N647:Q647)=0,"",SUM(N647:Q647))</f>
        <v/>
      </c>
      <c r="S647">
        <f t="shared" si="33"/>
        <v>0</v>
      </c>
    </row>
    <row r="648" spans="10:19" hidden="1" x14ac:dyDescent="0.25">
      <c r="J648" s="10"/>
      <c r="K648" s="16"/>
      <c r="L648" s="16"/>
      <c r="R648" s="28" t="str">
        <f t="shared" si="34"/>
        <v/>
      </c>
      <c r="S648">
        <f t="shared" si="33"/>
        <v>0</v>
      </c>
    </row>
    <row r="649" spans="10:19" hidden="1" x14ac:dyDescent="0.25">
      <c r="J649" s="10"/>
      <c r="K649" s="16"/>
      <c r="L649" s="16"/>
      <c r="R649" s="28" t="str">
        <f t="shared" si="34"/>
        <v/>
      </c>
      <c r="S649">
        <f t="shared" si="33"/>
        <v>0</v>
      </c>
    </row>
    <row r="650" spans="10:19" hidden="1" x14ac:dyDescent="0.25">
      <c r="J650" s="10"/>
      <c r="K650" s="16"/>
      <c r="L650" s="16"/>
      <c r="R650" s="28" t="str">
        <f t="shared" si="34"/>
        <v/>
      </c>
      <c r="S650">
        <f t="shared" si="33"/>
        <v>0</v>
      </c>
    </row>
    <row r="651" spans="10:19" hidden="1" x14ac:dyDescent="0.25">
      <c r="J651" s="10"/>
      <c r="K651" s="16"/>
      <c r="L651" s="16"/>
      <c r="R651" s="28" t="str">
        <f t="shared" si="34"/>
        <v/>
      </c>
      <c r="S651">
        <f t="shared" si="33"/>
        <v>0</v>
      </c>
    </row>
    <row r="652" spans="10:19" hidden="1" x14ac:dyDescent="0.25">
      <c r="J652" s="10"/>
      <c r="K652" s="16"/>
      <c r="L652" s="16"/>
      <c r="R652" s="28" t="str">
        <f t="shared" si="34"/>
        <v/>
      </c>
      <c r="S652">
        <f t="shared" si="33"/>
        <v>0</v>
      </c>
    </row>
    <row r="653" spans="10:19" hidden="1" x14ac:dyDescent="0.25">
      <c r="J653" s="10"/>
      <c r="K653" s="16"/>
      <c r="L653" s="16"/>
      <c r="R653" s="28" t="str">
        <f t="shared" si="34"/>
        <v/>
      </c>
      <c r="S653">
        <f t="shared" si="33"/>
        <v>0</v>
      </c>
    </row>
    <row r="654" spans="10:19" hidden="1" x14ac:dyDescent="0.25">
      <c r="J654" s="10"/>
      <c r="K654" s="16"/>
      <c r="L654" s="16"/>
      <c r="R654" s="28" t="str">
        <f t="shared" si="34"/>
        <v/>
      </c>
      <c r="S654">
        <f t="shared" si="33"/>
        <v>0</v>
      </c>
    </row>
    <row r="655" spans="10:19" hidden="1" x14ac:dyDescent="0.25">
      <c r="J655" s="10"/>
      <c r="K655" s="16"/>
      <c r="L655" s="16"/>
      <c r="R655" s="28" t="str">
        <f t="shared" si="34"/>
        <v/>
      </c>
      <c r="S655">
        <f t="shared" si="33"/>
        <v>0</v>
      </c>
    </row>
    <row r="656" spans="10:19" hidden="1" x14ac:dyDescent="0.25">
      <c r="J656" s="10"/>
      <c r="K656" s="16"/>
      <c r="L656" s="16"/>
      <c r="R656" s="28" t="str">
        <f t="shared" si="34"/>
        <v/>
      </c>
      <c r="S656">
        <f t="shared" si="33"/>
        <v>0</v>
      </c>
    </row>
    <row r="657" spans="10:19" hidden="1" x14ac:dyDescent="0.25">
      <c r="J657" s="10"/>
      <c r="K657" s="16"/>
      <c r="L657" s="16"/>
      <c r="R657" s="28" t="str">
        <f t="shared" si="34"/>
        <v/>
      </c>
      <c r="S657">
        <f t="shared" si="33"/>
        <v>0</v>
      </c>
    </row>
    <row r="658" spans="10:19" hidden="1" x14ac:dyDescent="0.25">
      <c r="J658" s="10"/>
      <c r="K658" s="16"/>
      <c r="L658" s="16"/>
      <c r="R658" s="28" t="str">
        <f t="shared" si="34"/>
        <v/>
      </c>
      <c r="S658">
        <f t="shared" si="33"/>
        <v>0</v>
      </c>
    </row>
    <row r="659" spans="10:19" hidden="1" x14ac:dyDescent="0.25">
      <c r="J659" s="10"/>
      <c r="K659" s="16"/>
      <c r="L659" s="16"/>
      <c r="R659" s="28" t="str">
        <f t="shared" si="34"/>
        <v/>
      </c>
      <c r="S659">
        <f t="shared" si="33"/>
        <v>0</v>
      </c>
    </row>
    <row r="660" spans="10:19" hidden="1" x14ac:dyDescent="0.25">
      <c r="J660" s="10"/>
      <c r="K660" s="16"/>
      <c r="L660" s="16"/>
      <c r="R660" s="28" t="str">
        <f t="shared" si="34"/>
        <v/>
      </c>
      <c r="S660">
        <f t="shared" si="33"/>
        <v>0</v>
      </c>
    </row>
    <row r="661" spans="10:19" hidden="1" x14ac:dyDescent="0.25">
      <c r="J661" s="10"/>
      <c r="K661" s="16"/>
      <c r="L661" s="16"/>
      <c r="R661" s="28" t="str">
        <f t="shared" si="34"/>
        <v/>
      </c>
      <c r="S661">
        <f t="shared" si="33"/>
        <v>0</v>
      </c>
    </row>
    <row r="662" spans="10:19" hidden="1" x14ac:dyDescent="0.25">
      <c r="J662" s="10"/>
      <c r="K662" s="16"/>
      <c r="L662" s="16"/>
      <c r="R662" s="28" t="str">
        <f t="shared" si="34"/>
        <v/>
      </c>
      <c r="S662">
        <f t="shared" si="33"/>
        <v>0</v>
      </c>
    </row>
    <row r="663" spans="10:19" hidden="1" x14ac:dyDescent="0.25">
      <c r="J663" s="10"/>
      <c r="K663" s="16"/>
      <c r="L663" s="16"/>
      <c r="R663" s="28" t="str">
        <f t="shared" si="34"/>
        <v/>
      </c>
      <c r="S663">
        <f t="shared" si="33"/>
        <v>0</v>
      </c>
    </row>
    <row r="664" spans="10:19" hidden="1" x14ac:dyDescent="0.25">
      <c r="J664" s="10"/>
      <c r="K664" s="16"/>
      <c r="L664" s="16"/>
      <c r="R664" s="28" t="str">
        <f t="shared" si="34"/>
        <v/>
      </c>
      <c r="S664">
        <f t="shared" si="33"/>
        <v>0</v>
      </c>
    </row>
    <row r="665" spans="10:19" hidden="1" x14ac:dyDescent="0.25">
      <c r="J665" s="10"/>
      <c r="K665" s="16"/>
      <c r="L665" s="16"/>
      <c r="R665" s="28" t="str">
        <f t="shared" si="34"/>
        <v/>
      </c>
      <c r="S665">
        <f t="shared" si="33"/>
        <v>0</v>
      </c>
    </row>
    <row r="666" spans="10:19" hidden="1" x14ac:dyDescent="0.25">
      <c r="J666" s="10"/>
      <c r="K666" s="16"/>
      <c r="L666" s="16"/>
      <c r="R666" s="28" t="str">
        <f t="shared" si="34"/>
        <v/>
      </c>
      <c r="S666">
        <f t="shared" si="33"/>
        <v>0</v>
      </c>
    </row>
    <row r="667" spans="10:19" hidden="1" x14ac:dyDescent="0.25">
      <c r="J667" s="10"/>
      <c r="K667" s="16"/>
      <c r="L667" s="16"/>
      <c r="R667" s="28" t="str">
        <f t="shared" si="34"/>
        <v/>
      </c>
      <c r="S667">
        <f t="shared" si="33"/>
        <v>0</v>
      </c>
    </row>
    <row r="668" spans="10:19" hidden="1" x14ac:dyDescent="0.25">
      <c r="J668" s="10"/>
      <c r="K668" s="16"/>
      <c r="L668" s="16"/>
      <c r="R668" s="28" t="str">
        <f t="shared" si="34"/>
        <v/>
      </c>
      <c r="S668">
        <f t="shared" si="33"/>
        <v>0</v>
      </c>
    </row>
    <row r="669" spans="10:19" hidden="1" x14ac:dyDescent="0.25">
      <c r="J669" s="10"/>
      <c r="K669" s="16"/>
      <c r="L669" s="16"/>
      <c r="R669" s="28" t="str">
        <f t="shared" si="34"/>
        <v/>
      </c>
      <c r="S669">
        <f t="shared" si="33"/>
        <v>0</v>
      </c>
    </row>
    <row r="670" spans="10:19" hidden="1" x14ac:dyDescent="0.25">
      <c r="J670" s="10"/>
      <c r="K670" s="16"/>
      <c r="L670" s="16"/>
      <c r="R670" s="28" t="str">
        <f t="shared" si="34"/>
        <v/>
      </c>
      <c r="S670">
        <f t="shared" si="33"/>
        <v>0</v>
      </c>
    </row>
    <row r="671" spans="10:19" hidden="1" x14ac:dyDescent="0.25">
      <c r="J671" s="10"/>
      <c r="K671" s="16"/>
      <c r="L671" s="16"/>
      <c r="R671" s="28" t="str">
        <f t="shared" si="34"/>
        <v/>
      </c>
      <c r="S671">
        <f t="shared" si="33"/>
        <v>0</v>
      </c>
    </row>
    <row r="672" spans="10:19" hidden="1" x14ac:dyDescent="0.25">
      <c r="J672" s="10"/>
      <c r="K672" s="16"/>
      <c r="L672" s="16"/>
      <c r="R672" s="28" t="str">
        <f t="shared" si="34"/>
        <v/>
      </c>
      <c r="S672">
        <f t="shared" si="33"/>
        <v>0</v>
      </c>
    </row>
    <row r="673" spans="10:19" hidden="1" x14ac:dyDescent="0.25">
      <c r="J673" s="10"/>
      <c r="K673" s="16"/>
      <c r="L673" s="16"/>
      <c r="R673" s="28" t="str">
        <f t="shared" si="34"/>
        <v/>
      </c>
      <c r="S673">
        <f t="shared" si="33"/>
        <v>0</v>
      </c>
    </row>
    <row r="674" spans="10:19" hidden="1" x14ac:dyDescent="0.25">
      <c r="J674" s="10"/>
      <c r="K674" s="16"/>
      <c r="L674" s="16"/>
      <c r="R674" s="28" t="str">
        <f t="shared" si="34"/>
        <v/>
      </c>
      <c r="S674">
        <f t="shared" si="33"/>
        <v>0</v>
      </c>
    </row>
    <row r="675" spans="10:19" hidden="1" x14ac:dyDescent="0.25">
      <c r="J675" s="10"/>
      <c r="K675" s="16"/>
      <c r="L675" s="16"/>
      <c r="R675" s="28" t="str">
        <f t="shared" si="34"/>
        <v/>
      </c>
      <c r="S675">
        <f t="shared" si="33"/>
        <v>0</v>
      </c>
    </row>
    <row r="676" spans="10:19" hidden="1" x14ac:dyDescent="0.25">
      <c r="J676" s="10"/>
      <c r="K676" s="16"/>
      <c r="L676" s="16"/>
      <c r="R676" s="28" t="str">
        <f t="shared" si="34"/>
        <v/>
      </c>
      <c r="S676">
        <f t="shared" si="33"/>
        <v>0</v>
      </c>
    </row>
    <row r="677" spans="10:19" hidden="1" x14ac:dyDescent="0.25">
      <c r="J677" s="10"/>
      <c r="K677" s="16"/>
      <c r="L677" s="16"/>
      <c r="R677" s="28" t="str">
        <f t="shared" si="34"/>
        <v/>
      </c>
      <c r="S677">
        <f t="shared" si="33"/>
        <v>0</v>
      </c>
    </row>
    <row r="678" spans="10:19" hidden="1" x14ac:dyDescent="0.25">
      <c r="J678" s="10"/>
      <c r="K678" s="16"/>
      <c r="L678" s="16"/>
      <c r="R678" s="28" t="str">
        <f t="shared" si="34"/>
        <v/>
      </c>
      <c r="S678">
        <f t="shared" si="33"/>
        <v>0</v>
      </c>
    </row>
    <row r="679" spans="10:19" hidden="1" x14ac:dyDescent="0.25">
      <c r="J679" s="10"/>
      <c r="K679" s="16"/>
      <c r="L679" s="16"/>
      <c r="R679" s="28" t="str">
        <f t="shared" si="34"/>
        <v/>
      </c>
      <c r="S679">
        <f t="shared" si="33"/>
        <v>0</v>
      </c>
    </row>
    <row r="680" spans="10:19" hidden="1" x14ac:dyDescent="0.25">
      <c r="J680" s="10"/>
      <c r="K680" s="16"/>
      <c r="L680" s="16"/>
      <c r="R680" s="28" t="str">
        <f t="shared" si="34"/>
        <v/>
      </c>
      <c r="S680">
        <f t="shared" si="33"/>
        <v>0</v>
      </c>
    </row>
    <row r="681" spans="10:19" hidden="1" x14ac:dyDescent="0.25">
      <c r="J681" s="10"/>
      <c r="K681" s="16"/>
      <c r="L681" s="16"/>
      <c r="R681" s="28" t="str">
        <f t="shared" si="34"/>
        <v/>
      </c>
      <c r="S681">
        <f t="shared" si="33"/>
        <v>0</v>
      </c>
    </row>
    <row r="682" spans="10:19" hidden="1" x14ac:dyDescent="0.25">
      <c r="J682" s="10"/>
      <c r="K682" s="16"/>
      <c r="L682" s="16"/>
      <c r="R682" s="28" t="str">
        <f t="shared" si="34"/>
        <v/>
      </c>
      <c r="S682">
        <f t="shared" si="33"/>
        <v>0</v>
      </c>
    </row>
    <row r="683" spans="10:19" hidden="1" x14ac:dyDescent="0.25">
      <c r="J683" s="10"/>
      <c r="K683" s="16"/>
      <c r="L683" s="16"/>
      <c r="R683" s="28" t="str">
        <f t="shared" si="34"/>
        <v/>
      </c>
      <c r="S683">
        <f t="shared" si="33"/>
        <v>0</v>
      </c>
    </row>
    <row r="684" spans="10:19" hidden="1" x14ac:dyDescent="0.25">
      <c r="J684" s="10"/>
      <c r="K684" s="16"/>
      <c r="L684" s="16"/>
      <c r="R684" s="28" t="str">
        <f t="shared" si="34"/>
        <v/>
      </c>
      <c r="S684">
        <f t="shared" si="33"/>
        <v>0</v>
      </c>
    </row>
    <row r="685" spans="10:19" hidden="1" x14ac:dyDescent="0.25">
      <c r="J685" s="10"/>
      <c r="K685" s="16"/>
      <c r="L685" s="16"/>
      <c r="R685" s="28" t="str">
        <f t="shared" si="34"/>
        <v/>
      </c>
      <c r="S685">
        <f t="shared" si="33"/>
        <v>0</v>
      </c>
    </row>
    <row r="686" spans="10:19" hidden="1" x14ac:dyDescent="0.25">
      <c r="J686" s="10"/>
      <c r="K686" s="16"/>
      <c r="L686" s="16"/>
      <c r="R686" s="28" t="str">
        <f t="shared" si="34"/>
        <v/>
      </c>
      <c r="S686">
        <f t="shared" si="33"/>
        <v>0</v>
      </c>
    </row>
    <row r="687" spans="10:19" hidden="1" x14ac:dyDescent="0.25">
      <c r="J687" s="10"/>
      <c r="K687" s="16"/>
      <c r="L687" s="16"/>
      <c r="R687" s="28" t="str">
        <f t="shared" si="34"/>
        <v/>
      </c>
      <c r="S687">
        <f t="shared" si="33"/>
        <v>0</v>
      </c>
    </row>
    <row r="688" spans="10:19" hidden="1" x14ac:dyDescent="0.25">
      <c r="J688" s="10"/>
      <c r="K688" s="16"/>
      <c r="L688" s="16"/>
      <c r="R688" s="28" t="str">
        <f t="shared" si="34"/>
        <v/>
      </c>
      <c r="S688">
        <f t="shared" si="33"/>
        <v>0</v>
      </c>
    </row>
    <row r="689" spans="10:19" hidden="1" x14ac:dyDescent="0.25">
      <c r="J689" s="10"/>
      <c r="K689" s="16"/>
      <c r="L689" s="16"/>
      <c r="R689" s="28" t="str">
        <f t="shared" si="34"/>
        <v/>
      </c>
      <c r="S689">
        <f t="shared" si="33"/>
        <v>0</v>
      </c>
    </row>
    <row r="690" spans="10:19" hidden="1" x14ac:dyDescent="0.25">
      <c r="J690" s="10"/>
      <c r="K690" s="16"/>
      <c r="L690" s="16"/>
      <c r="R690" s="28" t="str">
        <f t="shared" si="34"/>
        <v/>
      </c>
      <c r="S690">
        <f t="shared" si="33"/>
        <v>0</v>
      </c>
    </row>
    <row r="691" spans="10:19" hidden="1" x14ac:dyDescent="0.25">
      <c r="J691" s="10"/>
      <c r="K691" s="16"/>
      <c r="L691" s="16"/>
      <c r="R691" s="28" t="str">
        <f t="shared" si="34"/>
        <v/>
      </c>
      <c r="S691">
        <f t="shared" si="33"/>
        <v>0</v>
      </c>
    </row>
    <row r="692" spans="10:19" hidden="1" x14ac:dyDescent="0.25">
      <c r="J692" s="10"/>
      <c r="K692" s="16"/>
      <c r="L692" s="16"/>
      <c r="R692" s="28" t="str">
        <f t="shared" si="34"/>
        <v/>
      </c>
      <c r="S692">
        <f t="shared" si="33"/>
        <v>0</v>
      </c>
    </row>
    <row r="693" spans="10:19" hidden="1" x14ac:dyDescent="0.25">
      <c r="J693" s="10"/>
      <c r="K693" s="16"/>
      <c r="L693" s="16"/>
      <c r="R693" s="28" t="str">
        <f t="shared" si="34"/>
        <v/>
      </c>
      <c r="S693">
        <f t="shared" si="33"/>
        <v>0</v>
      </c>
    </row>
    <row r="694" spans="10:19" hidden="1" x14ac:dyDescent="0.25">
      <c r="J694" s="10"/>
      <c r="K694" s="16"/>
      <c r="L694" s="16"/>
      <c r="R694" s="28" t="str">
        <f t="shared" si="34"/>
        <v/>
      </c>
      <c r="S694">
        <f t="shared" si="33"/>
        <v>0</v>
      </c>
    </row>
    <row r="695" spans="10:19" hidden="1" x14ac:dyDescent="0.25">
      <c r="J695" s="10"/>
      <c r="K695" s="16"/>
      <c r="L695" s="16"/>
      <c r="R695" s="28" t="str">
        <f t="shared" si="34"/>
        <v/>
      </c>
      <c r="S695">
        <f t="shared" si="33"/>
        <v>0</v>
      </c>
    </row>
    <row r="696" spans="10:19" hidden="1" x14ac:dyDescent="0.25">
      <c r="J696" s="10"/>
      <c r="K696" s="16"/>
      <c r="L696" s="16"/>
      <c r="R696" s="28" t="str">
        <f t="shared" si="34"/>
        <v/>
      </c>
      <c r="S696">
        <f t="shared" si="33"/>
        <v>0</v>
      </c>
    </row>
    <row r="697" spans="10:19" hidden="1" x14ac:dyDescent="0.25">
      <c r="J697" s="10"/>
      <c r="K697" s="16"/>
      <c r="L697" s="16"/>
      <c r="R697" s="28" t="str">
        <f t="shared" si="34"/>
        <v/>
      </c>
      <c r="S697">
        <f t="shared" si="33"/>
        <v>0</v>
      </c>
    </row>
    <row r="698" spans="10:19" hidden="1" x14ac:dyDescent="0.25">
      <c r="J698" s="10"/>
      <c r="K698" s="16"/>
      <c r="L698" s="16"/>
      <c r="R698" s="28" t="str">
        <f t="shared" si="34"/>
        <v/>
      </c>
      <c r="S698">
        <f t="shared" si="33"/>
        <v>0</v>
      </c>
    </row>
    <row r="699" spans="10:19" hidden="1" x14ac:dyDescent="0.25">
      <c r="J699" s="10"/>
      <c r="K699" s="16"/>
      <c r="L699" s="16"/>
      <c r="R699" s="28" t="str">
        <f t="shared" si="34"/>
        <v/>
      </c>
      <c r="S699">
        <f t="shared" si="33"/>
        <v>0</v>
      </c>
    </row>
    <row r="700" spans="10:19" hidden="1" x14ac:dyDescent="0.25">
      <c r="J700" s="10"/>
      <c r="K700" s="16"/>
      <c r="L700" s="16"/>
      <c r="R700" s="28" t="str">
        <f t="shared" si="34"/>
        <v/>
      </c>
      <c r="S700">
        <f t="shared" si="33"/>
        <v>0</v>
      </c>
    </row>
    <row r="701" spans="10:19" hidden="1" x14ac:dyDescent="0.25">
      <c r="J701" s="10"/>
      <c r="K701" s="16"/>
      <c r="L701" s="16"/>
      <c r="R701" s="28" t="str">
        <f t="shared" si="34"/>
        <v/>
      </c>
      <c r="S701">
        <f t="shared" si="33"/>
        <v>0</v>
      </c>
    </row>
    <row r="702" spans="10:19" hidden="1" x14ac:dyDescent="0.25">
      <c r="J702" s="10"/>
      <c r="K702" s="16"/>
      <c r="L702" s="16"/>
      <c r="R702" s="28" t="str">
        <f t="shared" si="34"/>
        <v/>
      </c>
      <c r="S702">
        <f t="shared" si="33"/>
        <v>0</v>
      </c>
    </row>
    <row r="703" spans="10:19" hidden="1" x14ac:dyDescent="0.25">
      <c r="J703" s="10"/>
      <c r="K703" s="16"/>
      <c r="L703" s="16"/>
      <c r="R703" s="28" t="str">
        <f t="shared" si="34"/>
        <v/>
      </c>
      <c r="S703">
        <f t="shared" si="33"/>
        <v>0</v>
      </c>
    </row>
    <row r="704" spans="10:19" hidden="1" x14ac:dyDescent="0.25">
      <c r="J704" s="10"/>
      <c r="K704" s="16"/>
      <c r="L704" s="16"/>
      <c r="R704" s="28" t="str">
        <f t="shared" si="34"/>
        <v/>
      </c>
      <c r="S704">
        <f t="shared" si="33"/>
        <v>0</v>
      </c>
    </row>
    <row r="705" spans="10:19" hidden="1" x14ac:dyDescent="0.25">
      <c r="J705" s="10"/>
      <c r="K705" s="16"/>
      <c r="L705" s="16"/>
      <c r="R705" s="28" t="str">
        <f t="shared" si="34"/>
        <v/>
      </c>
      <c r="S705">
        <f t="shared" si="33"/>
        <v>0</v>
      </c>
    </row>
    <row r="706" spans="10:19" hidden="1" x14ac:dyDescent="0.25">
      <c r="J706" s="10"/>
      <c r="K706" s="16"/>
      <c r="L706" s="16"/>
      <c r="R706" s="28" t="str">
        <f t="shared" si="34"/>
        <v/>
      </c>
      <c r="S706">
        <f t="shared" si="33"/>
        <v>0</v>
      </c>
    </row>
    <row r="707" spans="10:19" hidden="1" x14ac:dyDescent="0.25">
      <c r="J707" s="10"/>
      <c r="K707" s="16"/>
      <c r="L707" s="16"/>
      <c r="R707" s="28" t="str">
        <f t="shared" si="34"/>
        <v/>
      </c>
      <c r="S707">
        <f t="shared" si="33"/>
        <v>0</v>
      </c>
    </row>
    <row r="708" spans="10:19" hidden="1" x14ac:dyDescent="0.25">
      <c r="J708" s="10"/>
      <c r="K708" s="16"/>
      <c r="L708" s="16"/>
      <c r="R708" s="28" t="str">
        <f t="shared" si="34"/>
        <v/>
      </c>
      <c r="S708">
        <f t="shared" si="33"/>
        <v>0</v>
      </c>
    </row>
    <row r="709" spans="10:19" hidden="1" x14ac:dyDescent="0.25">
      <c r="J709" s="10"/>
      <c r="K709" s="16"/>
      <c r="L709" s="16"/>
      <c r="R709" s="28" t="str">
        <f t="shared" si="34"/>
        <v/>
      </c>
      <c r="S709">
        <f t="shared" si="33"/>
        <v>0</v>
      </c>
    </row>
    <row r="710" spans="10:19" hidden="1" x14ac:dyDescent="0.25">
      <c r="J710" s="10"/>
      <c r="K710" s="16"/>
      <c r="L710" s="16"/>
      <c r="R710" s="28" t="str">
        <f t="shared" si="34"/>
        <v/>
      </c>
      <c r="S710">
        <f t="shared" ref="S710:S773" si="35">IF(F710="Ja",1,0)</f>
        <v>0</v>
      </c>
    </row>
    <row r="711" spans="10:19" hidden="1" x14ac:dyDescent="0.25">
      <c r="J711" s="10"/>
      <c r="K711" s="16"/>
      <c r="L711" s="16"/>
      <c r="R711" s="28" t="str">
        <f t="shared" ref="R711:R774" si="36">IF(SUM(N711:Q711)=0,"",SUM(N711:Q711))</f>
        <v/>
      </c>
      <c r="S711">
        <f t="shared" si="35"/>
        <v>0</v>
      </c>
    </row>
    <row r="712" spans="10:19" hidden="1" x14ac:dyDescent="0.25">
      <c r="J712" s="10"/>
      <c r="K712" s="16"/>
      <c r="L712" s="16"/>
      <c r="R712" s="28" t="str">
        <f t="shared" si="36"/>
        <v/>
      </c>
      <c r="S712">
        <f t="shared" si="35"/>
        <v>0</v>
      </c>
    </row>
    <row r="713" spans="10:19" hidden="1" x14ac:dyDescent="0.25">
      <c r="J713" s="10"/>
      <c r="K713" s="16"/>
      <c r="L713" s="16"/>
      <c r="R713" s="28" t="str">
        <f t="shared" si="36"/>
        <v/>
      </c>
      <c r="S713">
        <f t="shared" si="35"/>
        <v>0</v>
      </c>
    </row>
    <row r="714" spans="10:19" hidden="1" x14ac:dyDescent="0.25">
      <c r="J714" s="10"/>
      <c r="K714" s="16"/>
      <c r="L714" s="16"/>
      <c r="R714" s="28" t="str">
        <f t="shared" si="36"/>
        <v/>
      </c>
      <c r="S714">
        <f t="shared" si="35"/>
        <v>0</v>
      </c>
    </row>
    <row r="715" spans="10:19" hidden="1" x14ac:dyDescent="0.25">
      <c r="J715" s="10"/>
      <c r="K715" s="16"/>
      <c r="L715" s="16"/>
      <c r="R715" s="28" t="str">
        <f t="shared" si="36"/>
        <v/>
      </c>
      <c r="S715">
        <f t="shared" si="35"/>
        <v>0</v>
      </c>
    </row>
    <row r="716" spans="10:19" hidden="1" x14ac:dyDescent="0.25">
      <c r="J716" s="10"/>
      <c r="K716" s="16"/>
      <c r="L716" s="16"/>
      <c r="R716" s="28" t="str">
        <f t="shared" si="36"/>
        <v/>
      </c>
      <c r="S716">
        <f t="shared" si="35"/>
        <v>0</v>
      </c>
    </row>
    <row r="717" spans="10:19" hidden="1" x14ac:dyDescent="0.25">
      <c r="J717" s="10"/>
      <c r="K717" s="16"/>
      <c r="L717" s="16"/>
      <c r="R717" s="28" t="str">
        <f t="shared" si="36"/>
        <v/>
      </c>
      <c r="S717">
        <f t="shared" si="35"/>
        <v>0</v>
      </c>
    </row>
    <row r="718" spans="10:19" hidden="1" x14ac:dyDescent="0.25">
      <c r="J718" s="10"/>
      <c r="K718" s="16"/>
      <c r="L718" s="16"/>
      <c r="R718" s="28" t="str">
        <f t="shared" si="36"/>
        <v/>
      </c>
      <c r="S718">
        <f t="shared" si="35"/>
        <v>0</v>
      </c>
    </row>
    <row r="719" spans="10:19" hidden="1" x14ac:dyDescent="0.25">
      <c r="J719" s="10"/>
      <c r="K719" s="16"/>
      <c r="L719" s="16"/>
      <c r="R719" s="28" t="str">
        <f t="shared" si="36"/>
        <v/>
      </c>
      <c r="S719">
        <f t="shared" si="35"/>
        <v>0</v>
      </c>
    </row>
    <row r="720" spans="10:19" hidden="1" x14ac:dyDescent="0.25">
      <c r="J720" s="10"/>
      <c r="K720" s="16"/>
      <c r="L720" s="16"/>
      <c r="R720" s="28" t="str">
        <f t="shared" si="36"/>
        <v/>
      </c>
      <c r="S720">
        <f t="shared" si="35"/>
        <v>0</v>
      </c>
    </row>
    <row r="721" spans="10:19" hidden="1" x14ac:dyDescent="0.25">
      <c r="J721" s="10"/>
      <c r="K721" s="16"/>
      <c r="L721" s="16"/>
      <c r="R721" s="28" t="str">
        <f t="shared" si="36"/>
        <v/>
      </c>
      <c r="S721">
        <f t="shared" si="35"/>
        <v>0</v>
      </c>
    </row>
    <row r="722" spans="10:19" hidden="1" x14ac:dyDescent="0.25">
      <c r="J722" s="10"/>
      <c r="K722" s="16"/>
      <c r="L722" s="16"/>
      <c r="R722" s="28" t="str">
        <f t="shared" si="36"/>
        <v/>
      </c>
      <c r="S722">
        <f t="shared" si="35"/>
        <v>0</v>
      </c>
    </row>
    <row r="723" spans="10:19" hidden="1" x14ac:dyDescent="0.25">
      <c r="J723" s="10"/>
      <c r="K723" s="16"/>
      <c r="L723" s="16"/>
      <c r="R723" s="28" t="str">
        <f t="shared" si="36"/>
        <v/>
      </c>
      <c r="S723">
        <f t="shared" si="35"/>
        <v>0</v>
      </c>
    </row>
    <row r="724" spans="10:19" hidden="1" x14ac:dyDescent="0.25">
      <c r="J724" s="10"/>
      <c r="K724" s="16"/>
      <c r="L724" s="16"/>
      <c r="R724" s="28" t="str">
        <f t="shared" si="36"/>
        <v/>
      </c>
      <c r="S724">
        <f t="shared" si="35"/>
        <v>0</v>
      </c>
    </row>
    <row r="725" spans="10:19" hidden="1" x14ac:dyDescent="0.25">
      <c r="J725" s="10"/>
      <c r="K725" s="16"/>
      <c r="L725" s="16"/>
      <c r="R725" s="28" t="str">
        <f t="shared" si="36"/>
        <v/>
      </c>
      <c r="S725">
        <f t="shared" si="35"/>
        <v>0</v>
      </c>
    </row>
    <row r="726" spans="10:19" hidden="1" x14ac:dyDescent="0.25">
      <c r="J726" s="10"/>
      <c r="K726" s="16"/>
      <c r="L726" s="16"/>
      <c r="R726" s="28" t="str">
        <f t="shared" si="36"/>
        <v/>
      </c>
      <c r="S726">
        <f t="shared" si="35"/>
        <v>0</v>
      </c>
    </row>
    <row r="727" spans="10:19" hidden="1" x14ac:dyDescent="0.25">
      <c r="J727" s="10"/>
      <c r="K727" s="16"/>
      <c r="L727" s="16"/>
      <c r="R727" s="28" t="str">
        <f t="shared" si="36"/>
        <v/>
      </c>
      <c r="S727">
        <f t="shared" si="35"/>
        <v>0</v>
      </c>
    </row>
    <row r="728" spans="10:19" hidden="1" x14ac:dyDescent="0.25">
      <c r="J728" s="10"/>
      <c r="K728" s="16"/>
      <c r="L728" s="16"/>
      <c r="R728" s="28" t="str">
        <f t="shared" si="36"/>
        <v/>
      </c>
      <c r="S728">
        <f t="shared" si="35"/>
        <v>0</v>
      </c>
    </row>
    <row r="729" spans="10:19" hidden="1" x14ac:dyDescent="0.25">
      <c r="J729" s="10"/>
      <c r="K729" s="16"/>
      <c r="L729" s="16"/>
      <c r="R729" s="28" t="str">
        <f t="shared" si="36"/>
        <v/>
      </c>
      <c r="S729">
        <f t="shared" si="35"/>
        <v>0</v>
      </c>
    </row>
    <row r="730" spans="10:19" hidden="1" x14ac:dyDescent="0.25">
      <c r="J730" s="10"/>
      <c r="K730" s="16"/>
      <c r="L730" s="16"/>
      <c r="R730" s="28" t="str">
        <f t="shared" si="36"/>
        <v/>
      </c>
      <c r="S730">
        <f t="shared" si="35"/>
        <v>0</v>
      </c>
    </row>
    <row r="731" spans="10:19" hidden="1" x14ac:dyDescent="0.25">
      <c r="J731" s="10"/>
      <c r="K731" s="16"/>
      <c r="L731" s="16"/>
      <c r="R731" s="28" t="str">
        <f t="shared" si="36"/>
        <v/>
      </c>
      <c r="S731">
        <f t="shared" si="35"/>
        <v>0</v>
      </c>
    </row>
    <row r="732" spans="10:19" hidden="1" x14ac:dyDescent="0.25">
      <c r="J732" s="10"/>
      <c r="K732" s="16"/>
      <c r="L732" s="16"/>
      <c r="R732" s="28" t="str">
        <f t="shared" si="36"/>
        <v/>
      </c>
      <c r="S732">
        <f t="shared" si="35"/>
        <v>0</v>
      </c>
    </row>
    <row r="733" spans="10:19" hidden="1" x14ac:dyDescent="0.25">
      <c r="J733" s="10"/>
      <c r="K733" s="16"/>
      <c r="L733" s="16"/>
      <c r="R733" s="28" t="str">
        <f t="shared" si="36"/>
        <v/>
      </c>
      <c r="S733">
        <f t="shared" si="35"/>
        <v>0</v>
      </c>
    </row>
    <row r="734" spans="10:19" hidden="1" x14ac:dyDescent="0.25">
      <c r="J734" s="10"/>
      <c r="K734" s="16"/>
      <c r="L734" s="16"/>
      <c r="R734" s="28" t="str">
        <f t="shared" si="36"/>
        <v/>
      </c>
      <c r="S734">
        <f t="shared" si="35"/>
        <v>0</v>
      </c>
    </row>
    <row r="735" spans="10:19" hidden="1" x14ac:dyDescent="0.25">
      <c r="J735" s="10"/>
      <c r="K735" s="16"/>
      <c r="L735" s="16"/>
      <c r="R735" s="28" t="str">
        <f t="shared" si="36"/>
        <v/>
      </c>
      <c r="S735">
        <f t="shared" si="35"/>
        <v>0</v>
      </c>
    </row>
    <row r="736" spans="10:19" hidden="1" x14ac:dyDescent="0.25">
      <c r="J736" s="10"/>
      <c r="K736" s="16"/>
      <c r="L736" s="16"/>
      <c r="R736" s="28" t="str">
        <f t="shared" si="36"/>
        <v/>
      </c>
      <c r="S736">
        <f t="shared" si="35"/>
        <v>0</v>
      </c>
    </row>
    <row r="737" spans="10:19" hidden="1" x14ac:dyDescent="0.25">
      <c r="J737" s="10"/>
      <c r="K737" s="16"/>
      <c r="L737" s="16"/>
      <c r="R737" s="28" t="str">
        <f t="shared" si="36"/>
        <v/>
      </c>
      <c r="S737">
        <f t="shared" si="35"/>
        <v>0</v>
      </c>
    </row>
    <row r="738" spans="10:19" hidden="1" x14ac:dyDescent="0.25">
      <c r="J738" s="10"/>
      <c r="K738" s="16"/>
      <c r="L738" s="16"/>
      <c r="R738" s="28" t="str">
        <f t="shared" si="36"/>
        <v/>
      </c>
      <c r="S738">
        <f t="shared" si="35"/>
        <v>0</v>
      </c>
    </row>
    <row r="739" spans="10:19" hidden="1" x14ac:dyDescent="0.25">
      <c r="J739" s="10"/>
      <c r="K739" s="16"/>
      <c r="L739" s="16"/>
      <c r="R739" s="28" t="str">
        <f t="shared" si="36"/>
        <v/>
      </c>
      <c r="S739">
        <f t="shared" si="35"/>
        <v>0</v>
      </c>
    </row>
    <row r="740" spans="10:19" hidden="1" x14ac:dyDescent="0.25">
      <c r="J740" s="10"/>
      <c r="K740" s="16"/>
      <c r="L740" s="16"/>
      <c r="R740" s="28" t="str">
        <f t="shared" si="36"/>
        <v/>
      </c>
      <c r="S740">
        <f t="shared" si="35"/>
        <v>0</v>
      </c>
    </row>
    <row r="741" spans="10:19" hidden="1" x14ac:dyDescent="0.25">
      <c r="J741" s="10"/>
      <c r="K741" s="16"/>
      <c r="L741" s="16"/>
      <c r="R741" s="28" t="str">
        <f t="shared" si="36"/>
        <v/>
      </c>
      <c r="S741">
        <f t="shared" si="35"/>
        <v>0</v>
      </c>
    </row>
    <row r="742" spans="10:19" hidden="1" x14ac:dyDescent="0.25">
      <c r="J742" s="10"/>
      <c r="K742" s="16"/>
      <c r="L742" s="16"/>
      <c r="R742" s="28" t="str">
        <f t="shared" si="36"/>
        <v/>
      </c>
      <c r="S742">
        <f t="shared" si="35"/>
        <v>0</v>
      </c>
    </row>
    <row r="743" spans="10:19" hidden="1" x14ac:dyDescent="0.25">
      <c r="J743" s="10"/>
      <c r="K743" s="16"/>
      <c r="L743" s="16"/>
      <c r="R743" s="28" t="str">
        <f t="shared" si="36"/>
        <v/>
      </c>
      <c r="S743">
        <f t="shared" si="35"/>
        <v>0</v>
      </c>
    </row>
    <row r="744" spans="10:19" hidden="1" x14ac:dyDescent="0.25">
      <c r="J744" s="10"/>
      <c r="K744" s="16"/>
      <c r="L744" s="16"/>
      <c r="R744" s="28" t="str">
        <f t="shared" si="36"/>
        <v/>
      </c>
      <c r="S744">
        <f t="shared" si="35"/>
        <v>0</v>
      </c>
    </row>
    <row r="745" spans="10:19" hidden="1" x14ac:dyDescent="0.25">
      <c r="J745" s="10"/>
      <c r="K745" s="16"/>
      <c r="L745" s="16"/>
      <c r="R745" s="28" t="str">
        <f t="shared" si="36"/>
        <v/>
      </c>
      <c r="S745">
        <f t="shared" si="35"/>
        <v>0</v>
      </c>
    </row>
    <row r="746" spans="10:19" hidden="1" x14ac:dyDescent="0.25">
      <c r="J746" s="10"/>
      <c r="K746" s="16"/>
      <c r="L746" s="16"/>
      <c r="R746" s="28" t="str">
        <f t="shared" si="36"/>
        <v/>
      </c>
      <c r="S746">
        <f t="shared" si="35"/>
        <v>0</v>
      </c>
    </row>
    <row r="747" spans="10:19" hidden="1" x14ac:dyDescent="0.25">
      <c r="J747" s="10"/>
      <c r="K747" s="16"/>
      <c r="L747" s="16"/>
      <c r="R747" s="28" t="str">
        <f t="shared" si="36"/>
        <v/>
      </c>
      <c r="S747">
        <f t="shared" si="35"/>
        <v>0</v>
      </c>
    </row>
    <row r="748" spans="10:19" hidden="1" x14ac:dyDescent="0.25">
      <c r="J748" s="10"/>
      <c r="K748" s="16"/>
      <c r="L748" s="16"/>
      <c r="R748" s="28" t="str">
        <f t="shared" si="36"/>
        <v/>
      </c>
      <c r="S748">
        <f t="shared" si="35"/>
        <v>0</v>
      </c>
    </row>
    <row r="749" spans="10:19" hidden="1" x14ac:dyDescent="0.25">
      <c r="J749" s="10"/>
      <c r="K749" s="16"/>
      <c r="L749" s="16"/>
      <c r="R749" s="28" t="str">
        <f t="shared" si="36"/>
        <v/>
      </c>
      <c r="S749">
        <f t="shared" si="35"/>
        <v>0</v>
      </c>
    </row>
    <row r="750" spans="10:19" hidden="1" x14ac:dyDescent="0.25">
      <c r="J750" s="10"/>
      <c r="K750" s="16"/>
      <c r="L750" s="16"/>
      <c r="R750" s="28" t="str">
        <f t="shared" si="36"/>
        <v/>
      </c>
      <c r="S750">
        <f t="shared" si="35"/>
        <v>0</v>
      </c>
    </row>
    <row r="751" spans="10:19" hidden="1" x14ac:dyDescent="0.25">
      <c r="J751" s="10"/>
      <c r="K751" s="16"/>
      <c r="L751" s="16"/>
      <c r="R751" s="28" t="str">
        <f t="shared" si="36"/>
        <v/>
      </c>
      <c r="S751">
        <f t="shared" si="35"/>
        <v>0</v>
      </c>
    </row>
    <row r="752" spans="10:19" hidden="1" x14ac:dyDescent="0.25">
      <c r="J752" s="10"/>
      <c r="K752" s="16"/>
      <c r="L752" s="16"/>
      <c r="R752" s="28" t="str">
        <f t="shared" si="36"/>
        <v/>
      </c>
      <c r="S752">
        <f t="shared" si="35"/>
        <v>0</v>
      </c>
    </row>
    <row r="753" spans="10:19" hidden="1" x14ac:dyDescent="0.25">
      <c r="J753" s="10"/>
      <c r="K753" s="16"/>
      <c r="L753" s="16"/>
      <c r="R753" s="28" t="str">
        <f t="shared" si="36"/>
        <v/>
      </c>
      <c r="S753">
        <f t="shared" si="35"/>
        <v>0</v>
      </c>
    </row>
    <row r="754" spans="10:19" hidden="1" x14ac:dyDescent="0.25">
      <c r="J754" s="10"/>
      <c r="K754" s="16"/>
      <c r="L754" s="16"/>
      <c r="R754" s="28" t="str">
        <f t="shared" si="36"/>
        <v/>
      </c>
      <c r="S754">
        <f t="shared" si="35"/>
        <v>0</v>
      </c>
    </row>
    <row r="755" spans="10:19" hidden="1" x14ac:dyDescent="0.25">
      <c r="J755" s="10"/>
      <c r="K755" s="16"/>
      <c r="L755" s="16"/>
      <c r="R755" s="28" t="str">
        <f t="shared" si="36"/>
        <v/>
      </c>
      <c r="S755">
        <f t="shared" si="35"/>
        <v>0</v>
      </c>
    </row>
    <row r="756" spans="10:19" hidden="1" x14ac:dyDescent="0.25">
      <c r="J756" s="10"/>
      <c r="K756" s="16"/>
      <c r="L756" s="16"/>
      <c r="R756" s="28" t="str">
        <f t="shared" si="36"/>
        <v/>
      </c>
      <c r="S756">
        <f t="shared" si="35"/>
        <v>0</v>
      </c>
    </row>
    <row r="757" spans="10:19" hidden="1" x14ac:dyDescent="0.25">
      <c r="J757" s="10"/>
      <c r="K757" s="16"/>
      <c r="L757" s="16"/>
      <c r="R757" s="28" t="str">
        <f t="shared" si="36"/>
        <v/>
      </c>
      <c r="S757">
        <f t="shared" si="35"/>
        <v>0</v>
      </c>
    </row>
    <row r="758" spans="10:19" hidden="1" x14ac:dyDescent="0.25">
      <c r="J758" s="10"/>
      <c r="K758" s="16"/>
      <c r="L758" s="16"/>
      <c r="R758" s="28" t="str">
        <f t="shared" si="36"/>
        <v/>
      </c>
      <c r="S758">
        <f t="shared" si="35"/>
        <v>0</v>
      </c>
    </row>
    <row r="759" spans="10:19" hidden="1" x14ac:dyDescent="0.25">
      <c r="J759" s="10"/>
      <c r="K759" s="16"/>
      <c r="L759" s="16"/>
      <c r="R759" s="28" t="str">
        <f t="shared" si="36"/>
        <v/>
      </c>
      <c r="S759">
        <f t="shared" si="35"/>
        <v>0</v>
      </c>
    </row>
    <row r="760" spans="10:19" hidden="1" x14ac:dyDescent="0.25">
      <c r="J760" s="10"/>
      <c r="K760" s="16"/>
      <c r="L760" s="16"/>
      <c r="R760" s="28" t="str">
        <f t="shared" si="36"/>
        <v/>
      </c>
      <c r="S760">
        <f t="shared" si="35"/>
        <v>0</v>
      </c>
    </row>
    <row r="761" spans="10:19" hidden="1" x14ac:dyDescent="0.25">
      <c r="J761" s="10"/>
      <c r="K761" s="16"/>
      <c r="L761" s="16"/>
      <c r="R761" s="28" t="str">
        <f t="shared" si="36"/>
        <v/>
      </c>
      <c r="S761">
        <f t="shared" si="35"/>
        <v>0</v>
      </c>
    </row>
    <row r="762" spans="10:19" hidden="1" x14ac:dyDescent="0.25">
      <c r="J762" s="10"/>
      <c r="K762" s="16"/>
      <c r="L762" s="16"/>
      <c r="R762" s="28" t="str">
        <f t="shared" si="36"/>
        <v/>
      </c>
      <c r="S762">
        <f t="shared" si="35"/>
        <v>0</v>
      </c>
    </row>
    <row r="763" spans="10:19" hidden="1" x14ac:dyDescent="0.25">
      <c r="J763" s="10"/>
      <c r="K763" s="16"/>
      <c r="L763" s="16"/>
      <c r="R763" s="28" t="str">
        <f t="shared" si="36"/>
        <v/>
      </c>
      <c r="S763">
        <f t="shared" si="35"/>
        <v>0</v>
      </c>
    </row>
    <row r="764" spans="10:19" hidden="1" x14ac:dyDescent="0.25">
      <c r="J764" s="10"/>
      <c r="K764" s="16"/>
      <c r="L764" s="16"/>
      <c r="R764" s="28" t="str">
        <f t="shared" si="36"/>
        <v/>
      </c>
      <c r="S764">
        <f t="shared" si="35"/>
        <v>0</v>
      </c>
    </row>
    <row r="765" spans="10:19" hidden="1" x14ac:dyDescent="0.25">
      <c r="J765" s="10"/>
      <c r="K765" s="16"/>
      <c r="L765" s="16"/>
      <c r="R765" s="28" t="str">
        <f t="shared" si="36"/>
        <v/>
      </c>
      <c r="S765">
        <f t="shared" si="35"/>
        <v>0</v>
      </c>
    </row>
    <row r="766" spans="10:19" hidden="1" x14ac:dyDescent="0.25">
      <c r="J766" s="10"/>
      <c r="K766" s="16"/>
      <c r="L766" s="16"/>
      <c r="R766" s="28" t="str">
        <f t="shared" si="36"/>
        <v/>
      </c>
      <c r="S766">
        <f t="shared" si="35"/>
        <v>0</v>
      </c>
    </row>
    <row r="767" spans="10:19" hidden="1" x14ac:dyDescent="0.25">
      <c r="J767" s="10"/>
      <c r="K767" s="16"/>
      <c r="L767" s="16"/>
      <c r="R767" s="28" t="str">
        <f t="shared" si="36"/>
        <v/>
      </c>
      <c r="S767">
        <f t="shared" si="35"/>
        <v>0</v>
      </c>
    </row>
    <row r="768" spans="10:19" hidden="1" x14ac:dyDescent="0.25">
      <c r="J768" s="10"/>
      <c r="K768" s="16"/>
      <c r="L768" s="16"/>
      <c r="R768" s="28" t="str">
        <f t="shared" si="36"/>
        <v/>
      </c>
      <c r="S768">
        <f t="shared" si="35"/>
        <v>0</v>
      </c>
    </row>
    <row r="769" spans="10:19" hidden="1" x14ac:dyDescent="0.25">
      <c r="J769" s="10"/>
      <c r="K769" s="16"/>
      <c r="L769" s="16"/>
      <c r="R769" s="28" t="str">
        <f t="shared" si="36"/>
        <v/>
      </c>
      <c r="S769">
        <f t="shared" si="35"/>
        <v>0</v>
      </c>
    </row>
    <row r="770" spans="10:19" hidden="1" x14ac:dyDescent="0.25">
      <c r="J770" s="10"/>
      <c r="K770" s="16"/>
      <c r="L770" s="16"/>
      <c r="R770" s="28" t="str">
        <f t="shared" si="36"/>
        <v/>
      </c>
      <c r="S770">
        <f t="shared" si="35"/>
        <v>0</v>
      </c>
    </row>
    <row r="771" spans="10:19" hidden="1" x14ac:dyDescent="0.25">
      <c r="J771" s="10"/>
      <c r="K771" s="16"/>
      <c r="L771" s="16"/>
      <c r="R771" s="28" t="str">
        <f t="shared" si="36"/>
        <v/>
      </c>
      <c r="S771">
        <f t="shared" si="35"/>
        <v>0</v>
      </c>
    </row>
    <row r="772" spans="10:19" hidden="1" x14ac:dyDescent="0.25">
      <c r="J772" s="10"/>
      <c r="K772" s="16"/>
      <c r="L772" s="16"/>
      <c r="R772" s="28" t="str">
        <f t="shared" si="36"/>
        <v/>
      </c>
      <c r="S772">
        <f t="shared" si="35"/>
        <v>0</v>
      </c>
    </row>
    <row r="773" spans="10:19" hidden="1" x14ac:dyDescent="0.25">
      <c r="J773" s="10"/>
      <c r="K773" s="16"/>
      <c r="L773" s="16"/>
      <c r="R773" s="28" t="str">
        <f t="shared" si="36"/>
        <v/>
      </c>
      <c r="S773">
        <f t="shared" si="35"/>
        <v>0</v>
      </c>
    </row>
    <row r="774" spans="10:19" hidden="1" x14ac:dyDescent="0.25">
      <c r="J774" s="10"/>
      <c r="K774" s="16"/>
      <c r="L774" s="16"/>
      <c r="R774" s="28" t="str">
        <f t="shared" si="36"/>
        <v/>
      </c>
      <c r="S774">
        <f t="shared" ref="S774:S837" si="37">IF(F774="Ja",1,0)</f>
        <v>0</v>
      </c>
    </row>
    <row r="775" spans="10:19" hidden="1" x14ac:dyDescent="0.25">
      <c r="J775" s="10"/>
      <c r="K775" s="16"/>
      <c r="L775" s="16"/>
      <c r="R775" s="28" t="str">
        <f t="shared" ref="R775:R838" si="38">IF(SUM(N775:Q775)=0,"",SUM(N775:Q775))</f>
        <v/>
      </c>
      <c r="S775">
        <f t="shared" si="37"/>
        <v>0</v>
      </c>
    </row>
    <row r="776" spans="10:19" hidden="1" x14ac:dyDescent="0.25">
      <c r="J776" s="10"/>
      <c r="K776" s="16"/>
      <c r="L776" s="16"/>
      <c r="R776" s="28" t="str">
        <f t="shared" si="38"/>
        <v/>
      </c>
      <c r="S776">
        <f t="shared" si="37"/>
        <v>0</v>
      </c>
    </row>
    <row r="777" spans="10:19" hidden="1" x14ac:dyDescent="0.25">
      <c r="J777" s="10"/>
      <c r="K777" s="16"/>
      <c r="L777" s="16"/>
      <c r="R777" s="28" t="str">
        <f t="shared" si="38"/>
        <v/>
      </c>
      <c r="S777">
        <f t="shared" si="37"/>
        <v>0</v>
      </c>
    </row>
    <row r="778" spans="10:19" hidden="1" x14ac:dyDescent="0.25">
      <c r="J778" s="10"/>
      <c r="K778" s="16"/>
      <c r="L778" s="16"/>
      <c r="R778" s="28" t="str">
        <f t="shared" si="38"/>
        <v/>
      </c>
      <c r="S778">
        <f t="shared" si="37"/>
        <v>0</v>
      </c>
    </row>
    <row r="779" spans="10:19" hidden="1" x14ac:dyDescent="0.25">
      <c r="J779" s="10"/>
      <c r="K779" s="16"/>
      <c r="L779" s="16"/>
      <c r="R779" s="28" t="str">
        <f t="shared" si="38"/>
        <v/>
      </c>
      <c r="S779">
        <f t="shared" si="37"/>
        <v>0</v>
      </c>
    </row>
    <row r="780" spans="10:19" hidden="1" x14ac:dyDescent="0.25">
      <c r="J780" s="10"/>
      <c r="K780" s="16"/>
      <c r="L780" s="16"/>
      <c r="R780" s="28" t="str">
        <f t="shared" si="38"/>
        <v/>
      </c>
      <c r="S780">
        <f t="shared" si="37"/>
        <v>0</v>
      </c>
    </row>
    <row r="781" spans="10:19" hidden="1" x14ac:dyDescent="0.25">
      <c r="J781" s="10"/>
      <c r="K781" s="16"/>
      <c r="L781" s="16"/>
      <c r="R781" s="28" t="str">
        <f t="shared" si="38"/>
        <v/>
      </c>
      <c r="S781">
        <f t="shared" si="37"/>
        <v>0</v>
      </c>
    </row>
    <row r="782" spans="10:19" hidden="1" x14ac:dyDescent="0.25">
      <c r="J782" s="10"/>
      <c r="K782" s="16"/>
      <c r="L782" s="16"/>
      <c r="R782" s="28" t="str">
        <f t="shared" si="38"/>
        <v/>
      </c>
      <c r="S782">
        <f t="shared" si="37"/>
        <v>0</v>
      </c>
    </row>
    <row r="783" spans="10:19" hidden="1" x14ac:dyDescent="0.25">
      <c r="J783" s="10"/>
      <c r="K783" s="16"/>
      <c r="L783" s="16"/>
      <c r="R783" s="28" t="str">
        <f t="shared" si="38"/>
        <v/>
      </c>
      <c r="S783">
        <f t="shared" si="37"/>
        <v>0</v>
      </c>
    </row>
    <row r="784" spans="10:19" hidden="1" x14ac:dyDescent="0.25">
      <c r="J784" s="10"/>
      <c r="K784" s="16"/>
      <c r="L784" s="16"/>
      <c r="R784" s="28" t="str">
        <f t="shared" si="38"/>
        <v/>
      </c>
      <c r="S784">
        <f t="shared" si="37"/>
        <v>0</v>
      </c>
    </row>
    <row r="785" spans="10:19" hidden="1" x14ac:dyDescent="0.25">
      <c r="J785" s="10"/>
      <c r="K785" s="16"/>
      <c r="L785" s="16"/>
      <c r="R785" s="28" t="str">
        <f t="shared" si="38"/>
        <v/>
      </c>
      <c r="S785">
        <f t="shared" si="37"/>
        <v>0</v>
      </c>
    </row>
    <row r="786" spans="10:19" hidden="1" x14ac:dyDescent="0.25">
      <c r="J786" s="10"/>
      <c r="K786" s="16"/>
      <c r="L786" s="16"/>
      <c r="R786" s="28" t="str">
        <f t="shared" si="38"/>
        <v/>
      </c>
      <c r="S786">
        <f t="shared" si="37"/>
        <v>0</v>
      </c>
    </row>
    <row r="787" spans="10:19" hidden="1" x14ac:dyDescent="0.25">
      <c r="J787" s="10"/>
      <c r="K787" s="16"/>
      <c r="L787" s="16"/>
      <c r="R787" s="28" t="str">
        <f t="shared" si="38"/>
        <v/>
      </c>
      <c r="S787">
        <f t="shared" si="37"/>
        <v>0</v>
      </c>
    </row>
    <row r="788" spans="10:19" hidden="1" x14ac:dyDescent="0.25">
      <c r="J788" s="10"/>
      <c r="K788" s="16"/>
      <c r="L788" s="16"/>
      <c r="R788" s="28" t="str">
        <f t="shared" si="38"/>
        <v/>
      </c>
      <c r="S788">
        <f t="shared" si="37"/>
        <v>0</v>
      </c>
    </row>
    <row r="789" spans="10:19" hidden="1" x14ac:dyDescent="0.25">
      <c r="J789" s="10"/>
      <c r="K789" s="16"/>
      <c r="L789" s="16"/>
      <c r="R789" s="28" t="str">
        <f t="shared" si="38"/>
        <v/>
      </c>
      <c r="S789">
        <f t="shared" si="37"/>
        <v>0</v>
      </c>
    </row>
    <row r="790" spans="10:19" hidden="1" x14ac:dyDescent="0.25">
      <c r="J790" s="10"/>
      <c r="K790" s="16"/>
      <c r="L790" s="16"/>
      <c r="R790" s="28" t="str">
        <f t="shared" si="38"/>
        <v/>
      </c>
      <c r="S790">
        <f t="shared" si="37"/>
        <v>0</v>
      </c>
    </row>
    <row r="791" spans="10:19" hidden="1" x14ac:dyDescent="0.25">
      <c r="J791" s="10"/>
      <c r="K791" s="16"/>
      <c r="L791" s="16"/>
      <c r="R791" s="28" t="str">
        <f t="shared" si="38"/>
        <v/>
      </c>
      <c r="S791">
        <f t="shared" si="37"/>
        <v>0</v>
      </c>
    </row>
    <row r="792" spans="10:19" hidden="1" x14ac:dyDescent="0.25">
      <c r="J792" s="10"/>
      <c r="K792" s="16"/>
      <c r="L792" s="16"/>
      <c r="R792" s="28" t="str">
        <f t="shared" si="38"/>
        <v/>
      </c>
      <c r="S792">
        <f t="shared" si="37"/>
        <v>0</v>
      </c>
    </row>
    <row r="793" spans="10:19" hidden="1" x14ac:dyDescent="0.25">
      <c r="J793" s="10"/>
      <c r="K793" s="16"/>
      <c r="L793" s="16"/>
      <c r="R793" s="28" t="str">
        <f t="shared" si="38"/>
        <v/>
      </c>
      <c r="S793">
        <f t="shared" si="37"/>
        <v>0</v>
      </c>
    </row>
    <row r="794" spans="10:19" hidden="1" x14ac:dyDescent="0.25">
      <c r="J794" s="10"/>
      <c r="K794" s="16"/>
      <c r="L794" s="16"/>
      <c r="R794" s="28" t="str">
        <f t="shared" si="38"/>
        <v/>
      </c>
      <c r="S794">
        <f t="shared" si="37"/>
        <v>0</v>
      </c>
    </row>
    <row r="795" spans="10:19" hidden="1" x14ac:dyDescent="0.25">
      <c r="J795" s="10"/>
      <c r="K795" s="16"/>
      <c r="L795" s="16"/>
      <c r="R795" s="28" t="str">
        <f t="shared" si="38"/>
        <v/>
      </c>
      <c r="S795">
        <f t="shared" si="37"/>
        <v>0</v>
      </c>
    </row>
    <row r="796" spans="10:19" hidden="1" x14ac:dyDescent="0.25">
      <c r="J796" s="10"/>
      <c r="K796" s="16"/>
      <c r="L796" s="16"/>
      <c r="R796" s="28" t="str">
        <f t="shared" si="38"/>
        <v/>
      </c>
      <c r="S796">
        <f t="shared" si="37"/>
        <v>0</v>
      </c>
    </row>
    <row r="797" spans="10:19" hidden="1" x14ac:dyDescent="0.25">
      <c r="J797" s="10"/>
      <c r="K797" s="16"/>
      <c r="L797" s="16"/>
      <c r="R797" s="28" t="str">
        <f t="shared" si="38"/>
        <v/>
      </c>
      <c r="S797">
        <f t="shared" si="37"/>
        <v>0</v>
      </c>
    </row>
    <row r="798" spans="10:19" hidden="1" x14ac:dyDescent="0.25">
      <c r="J798" s="10"/>
      <c r="K798" s="16"/>
      <c r="L798" s="16"/>
      <c r="R798" s="28" t="str">
        <f t="shared" si="38"/>
        <v/>
      </c>
      <c r="S798">
        <f t="shared" si="37"/>
        <v>0</v>
      </c>
    </row>
    <row r="799" spans="10:19" hidden="1" x14ac:dyDescent="0.25">
      <c r="J799" s="10"/>
      <c r="K799" s="16"/>
      <c r="L799" s="16"/>
      <c r="R799" s="28" t="str">
        <f t="shared" si="38"/>
        <v/>
      </c>
      <c r="S799">
        <f t="shared" si="37"/>
        <v>0</v>
      </c>
    </row>
    <row r="800" spans="10:19" hidden="1" x14ac:dyDescent="0.25">
      <c r="J800" s="10"/>
      <c r="K800" s="16"/>
      <c r="L800" s="16"/>
      <c r="R800" s="28" t="str">
        <f t="shared" si="38"/>
        <v/>
      </c>
      <c r="S800">
        <f t="shared" si="37"/>
        <v>0</v>
      </c>
    </row>
    <row r="801" spans="10:19" hidden="1" x14ac:dyDescent="0.25">
      <c r="J801" s="10"/>
      <c r="K801" s="16"/>
      <c r="L801" s="16"/>
      <c r="R801" s="28" t="str">
        <f t="shared" si="38"/>
        <v/>
      </c>
      <c r="S801">
        <f t="shared" si="37"/>
        <v>0</v>
      </c>
    </row>
    <row r="802" spans="10:19" hidden="1" x14ac:dyDescent="0.25">
      <c r="J802" s="10"/>
      <c r="K802" s="16"/>
      <c r="L802" s="16"/>
      <c r="R802" s="28" t="str">
        <f t="shared" si="38"/>
        <v/>
      </c>
      <c r="S802">
        <f t="shared" si="37"/>
        <v>0</v>
      </c>
    </row>
    <row r="803" spans="10:19" hidden="1" x14ac:dyDescent="0.25">
      <c r="J803" s="10"/>
      <c r="K803" s="16"/>
      <c r="L803" s="16"/>
      <c r="R803" s="28" t="str">
        <f t="shared" si="38"/>
        <v/>
      </c>
      <c r="S803">
        <f t="shared" si="37"/>
        <v>0</v>
      </c>
    </row>
    <row r="804" spans="10:19" hidden="1" x14ac:dyDescent="0.25">
      <c r="J804" s="10"/>
      <c r="K804" s="16"/>
      <c r="L804" s="16"/>
      <c r="R804" s="28" t="str">
        <f t="shared" si="38"/>
        <v/>
      </c>
      <c r="S804">
        <f t="shared" si="37"/>
        <v>0</v>
      </c>
    </row>
    <row r="805" spans="10:19" hidden="1" x14ac:dyDescent="0.25">
      <c r="J805" s="10"/>
      <c r="K805" s="16"/>
      <c r="L805" s="16"/>
      <c r="R805" s="28" t="str">
        <f t="shared" si="38"/>
        <v/>
      </c>
      <c r="S805">
        <f t="shared" si="37"/>
        <v>0</v>
      </c>
    </row>
    <row r="806" spans="10:19" hidden="1" x14ac:dyDescent="0.25">
      <c r="J806" s="10"/>
      <c r="K806" s="16"/>
      <c r="L806" s="16"/>
      <c r="R806" s="28" t="str">
        <f t="shared" si="38"/>
        <v/>
      </c>
      <c r="S806">
        <f t="shared" si="37"/>
        <v>0</v>
      </c>
    </row>
    <row r="807" spans="10:19" hidden="1" x14ac:dyDescent="0.25">
      <c r="J807" s="10"/>
      <c r="K807" s="16"/>
      <c r="L807" s="16"/>
      <c r="R807" s="28" t="str">
        <f t="shared" si="38"/>
        <v/>
      </c>
      <c r="S807">
        <f t="shared" si="37"/>
        <v>0</v>
      </c>
    </row>
    <row r="808" spans="10:19" hidden="1" x14ac:dyDescent="0.25">
      <c r="J808" s="10"/>
      <c r="K808" s="16"/>
      <c r="L808" s="16"/>
      <c r="R808" s="28" t="str">
        <f t="shared" si="38"/>
        <v/>
      </c>
      <c r="S808">
        <f t="shared" si="37"/>
        <v>0</v>
      </c>
    </row>
    <row r="809" spans="10:19" hidden="1" x14ac:dyDescent="0.25">
      <c r="J809" s="10"/>
      <c r="K809" s="16"/>
      <c r="L809" s="16"/>
      <c r="R809" s="28" t="str">
        <f t="shared" si="38"/>
        <v/>
      </c>
      <c r="S809">
        <f t="shared" si="37"/>
        <v>0</v>
      </c>
    </row>
    <row r="810" spans="10:19" hidden="1" x14ac:dyDescent="0.25">
      <c r="J810" s="10"/>
      <c r="K810" s="16"/>
      <c r="L810" s="16"/>
      <c r="R810" s="28" t="str">
        <f t="shared" si="38"/>
        <v/>
      </c>
      <c r="S810">
        <f t="shared" si="37"/>
        <v>0</v>
      </c>
    </row>
    <row r="811" spans="10:19" hidden="1" x14ac:dyDescent="0.25">
      <c r="J811" s="10"/>
      <c r="K811" s="16"/>
      <c r="L811" s="16"/>
      <c r="R811" s="28" t="str">
        <f t="shared" si="38"/>
        <v/>
      </c>
      <c r="S811">
        <f t="shared" si="37"/>
        <v>0</v>
      </c>
    </row>
    <row r="812" spans="10:19" hidden="1" x14ac:dyDescent="0.25">
      <c r="J812" s="10"/>
      <c r="K812" s="16"/>
      <c r="L812" s="16"/>
      <c r="R812" s="28" t="str">
        <f t="shared" si="38"/>
        <v/>
      </c>
      <c r="S812">
        <f t="shared" si="37"/>
        <v>0</v>
      </c>
    </row>
    <row r="813" spans="10:19" hidden="1" x14ac:dyDescent="0.25">
      <c r="J813" s="10"/>
      <c r="K813" s="16"/>
      <c r="L813" s="16"/>
      <c r="R813" s="28" t="str">
        <f t="shared" si="38"/>
        <v/>
      </c>
      <c r="S813">
        <f t="shared" si="37"/>
        <v>0</v>
      </c>
    </row>
    <row r="814" spans="10:19" hidden="1" x14ac:dyDescent="0.25">
      <c r="J814" s="10"/>
      <c r="K814" s="16"/>
      <c r="L814" s="16"/>
      <c r="R814" s="28" t="str">
        <f t="shared" si="38"/>
        <v/>
      </c>
      <c r="S814">
        <f t="shared" si="37"/>
        <v>0</v>
      </c>
    </row>
    <row r="815" spans="10:19" hidden="1" x14ac:dyDescent="0.25">
      <c r="J815" s="10"/>
      <c r="K815" s="16"/>
      <c r="L815" s="16"/>
      <c r="R815" s="28" t="str">
        <f t="shared" si="38"/>
        <v/>
      </c>
      <c r="S815">
        <f t="shared" si="37"/>
        <v>0</v>
      </c>
    </row>
    <row r="816" spans="10:19" hidden="1" x14ac:dyDescent="0.25">
      <c r="J816" s="10"/>
      <c r="K816" s="16"/>
      <c r="L816" s="16"/>
      <c r="R816" s="28" t="str">
        <f t="shared" si="38"/>
        <v/>
      </c>
      <c r="S816">
        <f t="shared" si="37"/>
        <v>0</v>
      </c>
    </row>
    <row r="817" spans="10:19" hidden="1" x14ac:dyDescent="0.25">
      <c r="J817" s="10"/>
      <c r="K817" s="16"/>
      <c r="L817" s="16"/>
      <c r="R817" s="28" t="str">
        <f t="shared" si="38"/>
        <v/>
      </c>
      <c r="S817">
        <f t="shared" si="37"/>
        <v>0</v>
      </c>
    </row>
    <row r="818" spans="10:19" hidden="1" x14ac:dyDescent="0.25">
      <c r="J818" s="10"/>
      <c r="K818" s="16"/>
      <c r="L818" s="16"/>
      <c r="R818" s="28" t="str">
        <f t="shared" si="38"/>
        <v/>
      </c>
      <c r="S818">
        <f t="shared" si="37"/>
        <v>0</v>
      </c>
    </row>
    <row r="819" spans="10:19" hidden="1" x14ac:dyDescent="0.25">
      <c r="J819" s="10"/>
      <c r="K819" s="16"/>
      <c r="L819" s="16"/>
      <c r="R819" s="28" t="str">
        <f t="shared" si="38"/>
        <v/>
      </c>
      <c r="S819">
        <f t="shared" si="37"/>
        <v>0</v>
      </c>
    </row>
    <row r="820" spans="10:19" hidden="1" x14ac:dyDescent="0.25">
      <c r="J820" s="10"/>
      <c r="K820" s="16"/>
      <c r="L820" s="16"/>
      <c r="R820" s="28" t="str">
        <f t="shared" si="38"/>
        <v/>
      </c>
      <c r="S820">
        <f t="shared" si="37"/>
        <v>0</v>
      </c>
    </row>
    <row r="821" spans="10:19" hidden="1" x14ac:dyDescent="0.25">
      <c r="J821" s="10"/>
      <c r="K821" s="16"/>
      <c r="L821" s="16"/>
      <c r="R821" s="28" t="str">
        <f t="shared" si="38"/>
        <v/>
      </c>
      <c r="S821">
        <f t="shared" si="37"/>
        <v>0</v>
      </c>
    </row>
    <row r="822" spans="10:19" hidden="1" x14ac:dyDescent="0.25">
      <c r="J822" s="10"/>
      <c r="K822" s="16"/>
      <c r="L822" s="16"/>
      <c r="R822" s="28" t="str">
        <f t="shared" si="38"/>
        <v/>
      </c>
      <c r="S822">
        <f t="shared" si="37"/>
        <v>0</v>
      </c>
    </row>
    <row r="823" spans="10:19" hidden="1" x14ac:dyDescent="0.25">
      <c r="J823" s="10"/>
      <c r="K823" s="16"/>
      <c r="L823" s="16"/>
      <c r="R823" s="28" t="str">
        <f t="shared" si="38"/>
        <v/>
      </c>
      <c r="S823">
        <f t="shared" si="37"/>
        <v>0</v>
      </c>
    </row>
    <row r="824" spans="10:19" hidden="1" x14ac:dyDescent="0.25">
      <c r="J824" s="10"/>
      <c r="K824" s="16"/>
      <c r="L824" s="16"/>
      <c r="R824" s="28" t="str">
        <f t="shared" si="38"/>
        <v/>
      </c>
      <c r="S824">
        <f t="shared" si="37"/>
        <v>0</v>
      </c>
    </row>
    <row r="825" spans="10:19" hidden="1" x14ac:dyDescent="0.25">
      <c r="J825" s="10"/>
      <c r="K825" s="16"/>
      <c r="L825" s="16"/>
      <c r="R825" s="28" t="str">
        <f t="shared" si="38"/>
        <v/>
      </c>
      <c r="S825">
        <f t="shared" si="37"/>
        <v>0</v>
      </c>
    </row>
    <row r="826" spans="10:19" hidden="1" x14ac:dyDescent="0.25">
      <c r="J826" s="10"/>
      <c r="K826" s="16"/>
      <c r="L826" s="16"/>
      <c r="R826" s="28" t="str">
        <f t="shared" si="38"/>
        <v/>
      </c>
      <c r="S826">
        <f t="shared" si="37"/>
        <v>0</v>
      </c>
    </row>
    <row r="827" spans="10:19" hidden="1" x14ac:dyDescent="0.25">
      <c r="J827" s="10"/>
      <c r="K827" s="16"/>
      <c r="L827" s="16"/>
      <c r="R827" s="28" t="str">
        <f t="shared" si="38"/>
        <v/>
      </c>
      <c r="S827">
        <f t="shared" si="37"/>
        <v>0</v>
      </c>
    </row>
    <row r="828" spans="10:19" hidden="1" x14ac:dyDescent="0.25">
      <c r="J828" s="10"/>
      <c r="K828" s="16"/>
      <c r="L828" s="16"/>
      <c r="R828" s="28" t="str">
        <f t="shared" si="38"/>
        <v/>
      </c>
      <c r="S828">
        <f t="shared" si="37"/>
        <v>0</v>
      </c>
    </row>
    <row r="829" spans="10:19" hidden="1" x14ac:dyDescent="0.25">
      <c r="J829" s="10"/>
      <c r="K829" s="16"/>
      <c r="L829" s="16"/>
      <c r="R829" s="28" t="str">
        <f t="shared" si="38"/>
        <v/>
      </c>
      <c r="S829">
        <f t="shared" si="37"/>
        <v>0</v>
      </c>
    </row>
    <row r="830" spans="10:19" hidden="1" x14ac:dyDescent="0.25">
      <c r="J830" s="10"/>
      <c r="K830" s="16"/>
      <c r="L830" s="16"/>
      <c r="R830" s="28" t="str">
        <f t="shared" si="38"/>
        <v/>
      </c>
      <c r="S830">
        <f t="shared" si="37"/>
        <v>0</v>
      </c>
    </row>
    <row r="831" spans="10:19" hidden="1" x14ac:dyDescent="0.25">
      <c r="J831" s="10"/>
      <c r="K831" s="16"/>
      <c r="L831" s="16"/>
      <c r="R831" s="28" t="str">
        <f t="shared" si="38"/>
        <v/>
      </c>
      <c r="S831">
        <f t="shared" si="37"/>
        <v>0</v>
      </c>
    </row>
    <row r="832" spans="10:19" hidden="1" x14ac:dyDescent="0.25">
      <c r="J832" s="10"/>
      <c r="K832" s="16"/>
      <c r="L832" s="16"/>
      <c r="R832" s="28" t="str">
        <f t="shared" si="38"/>
        <v/>
      </c>
      <c r="S832">
        <f t="shared" si="37"/>
        <v>0</v>
      </c>
    </row>
    <row r="833" spans="10:19" hidden="1" x14ac:dyDescent="0.25">
      <c r="J833" s="10"/>
      <c r="K833" s="16"/>
      <c r="L833" s="16"/>
      <c r="R833" s="28" t="str">
        <f t="shared" si="38"/>
        <v/>
      </c>
      <c r="S833">
        <f t="shared" si="37"/>
        <v>0</v>
      </c>
    </row>
    <row r="834" spans="10:19" hidden="1" x14ac:dyDescent="0.25">
      <c r="J834" s="10"/>
      <c r="K834" s="16"/>
      <c r="L834" s="16"/>
      <c r="R834" s="28" t="str">
        <f t="shared" si="38"/>
        <v/>
      </c>
      <c r="S834">
        <f t="shared" si="37"/>
        <v>0</v>
      </c>
    </row>
    <row r="835" spans="10:19" hidden="1" x14ac:dyDescent="0.25">
      <c r="J835" s="10"/>
      <c r="K835" s="16"/>
      <c r="L835" s="16"/>
      <c r="R835" s="28" t="str">
        <f t="shared" si="38"/>
        <v/>
      </c>
      <c r="S835">
        <f t="shared" si="37"/>
        <v>0</v>
      </c>
    </row>
    <row r="836" spans="10:19" hidden="1" x14ac:dyDescent="0.25">
      <c r="J836" s="10"/>
      <c r="K836" s="16"/>
      <c r="L836" s="16"/>
      <c r="R836" s="28" t="str">
        <f t="shared" si="38"/>
        <v/>
      </c>
      <c r="S836">
        <f t="shared" si="37"/>
        <v>0</v>
      </c>
    </row>
    <row r="837" spans="10:19" hidden="1" x14ac:dyDescent="0.25">
      <c r="J837" s="10"/>
      <c r="K837" s="16"/>
      <c r="L837" s="16"/>
      <c r="R837" s="28" t="str">
        <f t="shared" si="38"/>
        <v/>
      </c>
      <c r="S837">
        <f t="shared" si="37"/>
        <v>0</v>
      </c>
    </row>
    <row r="838" spans="10:19" hidden="1" x14ac:dyDescent="0.25">
      <c r="J838" s="10"/>
      <c r="K838" s="16"/>
      <c r="L838" s="16"/>
      <c r="R838" s="28" t="str">
        <f t="shared" si="38"/>
        <v/>
      </c>
      <c r="S838">
        <f t="shared" ref="S838:S901" si="39">IF(F838="Ja",1,0)</f>
        <v>0</v>
      </c>
    </row>
    <row r="839" spans="10:19" hidden="1" x14ac:dyDescent="0.25">
      <c r="J839" s="10"/>
      <c r="K839" s="16"/>
      <c r="L839" s="16"/>
      <c r="R839" s="28" t="str">
        <f t="shared" ref="R839:R902" si="40">IF(SUM(N839:Q839)=0,"",SUM(N839:Q839))</f>
        <v/>
      </c>
      <c r="S839">
        <f t="shared" si="39"/>
        <v>0</v>
      </c>
    </row>
    <row r="840" spans="10:19" hidden="1" x14ac:dyDescent="0.25">
      <c r="J840" s="10"/>
      <c r="K840" s="16"/>
      <c r="L840" s="16"/>
      <c r="R840" s="28" t="str">
        <f t="shared" si="40"/>
        <v/>
      </c>
      <c r="S840">
        <f t="shared" si="39"/>
        <v>0</v>
      </c>
    </row>
    <row r="841" spans="10:19" hidden="1" x14ac:dyDescent="0.25">
      <c r="J841" s="10"/>
      <c r="K841" s="16"/>
      <c r="L841" s="16"/>
      <c r="R841" s="28" t="str">
        <f t="shared" si="40"/>
        <v/>
      </c>
      <c r="S841">
        <f t="shared" si="39"/>
        <v>0</v>
      </c>
    </row>
    <row r="842" spans="10:19" hidden="1" x14ac:dyDescent="0.25">
      <c r="J842" s="10"/>
      <c r="K842" s="16"/>
      <c r="L842" s="16"/>
      <c r="R842" s="28" t="str">
        <f t="shared" si="40"/>
        <v/>
      </c>
      <c r="S842">
        <f t="shared" si="39"/>
        <v>0</v>
      </c>
    </row>
    <row r="843" spans="10:19" hidden="1" x14ac:dyDescent="0.25">
      <c r="J843" s="10"/>
      <c r="K843" s="16"/>
      <c r="L843" s="16"/>
      <c r="R843" s="28" t="str">
        <f t="shared" si="40"/>
        <v/>
      </c>
      <c r="S843">
        <f t="shared" si="39"/>
        <v>0</v>
      </c>
    </row>
    <row r="844" spans="10:19" hidden="1" x14ac:dyDescent="0.25">
      <c r="J844" s="10"/>
      <c r="K844" s="16"/>
      <c r="L844" s="16"/>
      <c r="R844" s="28" t="str">
        <f t="shared" si="40"/>
        <v/>
      </c>
      <c r="S844">
        <f t="shared" si="39"/>
        <v>0</v>
      </c>
    </row>
    <row r="845" spans="10:19" hidden="1" x14ac:dyDescent="0.25">
      <c r="J845" s="10"/>
      <c r="K845" s="16"/>
      <c r="L845" s="16"/>
      <c r="R845" s="28" t="str">
        <f t="shared" si="40"/>
        <v/>
      </c>
      <c r="S845">
        <f t="shared" si="39"/>
        <v>0</v>
      </c>
    </row>
    <row r="846" spans="10:19" hidden="1" x14ac:dyDescent="0.25">
      <c r="J846" s="10"/>
      <c r="K846" s="16"/>
      <c r="L846" s="16"/>
      <c r="R846" s="28" t="str">
        <f t="shared" si="40"/>
        <v/>
      </c>
      <c r="S846">
        <f t="shared" si="39"/>
        <v>0</v>
      </c>
    </row>
    <row r="847" spans="10:19" hidden="1" x14ac:dyDescent="0.25">
      <c r="J847" s="10"/>
      <c r="K847" s="16"/>
      <c r="L847" s="16"/>
      <c r="R847" s="28" t="str">
        <f t="shared" si="40"/>
        <v/>
      </c>
      <c r="S847">
        <f t="shared" si="39"/>
        <v>0</v>
      </c>
    </row>
    <row r="848" spans="10:19" hidden="1" x14ac:dyDescent="0.25">
      <c r="J848" s="10"/>
      <c r="K848" s="16"/>
      <c r="L848" s="16"/>
      <c r="R848" s="28" t="str">
        <f t="shared" si="40"/>
        <v/>
      </c>
      <c r="S848">
        <f t="shared" si="39"/>
        <v>0</v>
      </c>
    </row>
    <row r="849" spans="10:19" hidden="1" x14ac:dyDescent="0.25">
      <c r="J849" s="10"/>
      <c r="K849" s="16"/>
      <c r="L849" s="16"/>
      <c r="R849" s="28" t="str">
        <f t="shared" si="40"/>
        <v/>
      </c>
      <c r="S849">
        <f t="shared" si="39"/>
        <v>0</v>
      </c>
    </row>
    <row r="850" spans="10:19" hidden="1" x14ac:dyDescent="0.25">
      <c r="J850" s="10"/>
      <c r="K850" s="16"/>
      <c r="L850" s="16"/>
      <c r="R850" s="28" t="str">
        <f t="shared" si="40"/>
        <v/>
      </c>
      <c r="S850">
        <f t="shared" si="39"/>
        <v>0</v>
      </c>
    </row>
    <row r="851" spans="10:19" hidden="1" x14ac:dyDescent="0.25">
      <c r="J851" s="10"/>
      <c r="K851" s="16"/>
      <c r="L851" s="16"/>
      <c r="R851" s="28" t="str">
        <f t="shared" si="40"/>
        <v/>
      </c>
      <c r="S851">
        <f t="shared" si="39"/>
        <v>0</v>
      </c>
    </row>
    <row r="852" spans="10:19" hidden="1" x14ac:dyDescent="0.25">
      <c r="J852" s="10"/>
      <c r="K852" s="16"/>
      <c r="L852" s="16"/>
      <c r="R852" s="28" t="str">
        <f t="shared" si="40"/>
        <v/>
      </c>
      <c r="S852">
        <f t="shared" si="39"/>
        <v>0</v>
      </c>
    </row>
    <row r="853" spans="10:19" hidden="1" x14ac:dyDescent="0.25">
      <c r="J853" s="10"/>
      <c r="K853" s="16"/>
      <c r="L853" s="16"/>
      <c r="R853" s="28" t="str">
        <f t="shared" si="40"/>
        <v/>
      </c>
      <c r="S853">
        <f t="shared" si="39"/>
        <v>0</v>
      </c>
    </row>
    <row r="854" spans="10:19" hidden="1" x14ac:dyDescent="0.25">
      <c r="J854" s="10"/>
      <c r="K854" s="16"/>
      <c r="L854" s="16"/>
      <c r="R854" s="28" t="str">
        <f t="shared" si="40"/>
        <v/>
      </c>
      <c r="S854">
        <f t="shared" si="39"/>
        <v>0</v>
      </c>
    </row>
    <row r="855" spans="10:19" hidden="1" x14ac:dyDescent="0.25">
      <c r="J855" s="10"/>
      <c r="K855" s="16"/>
      <c r="L855" s="16"/>
      <c r="R855" s="28" t="str">
        <f t="shared" si="40"/>
        <v/>
      </c>
      <c r="S855">
        <f t="shared" si="39"/>
        <v>0</v>
      </c>
    </row>
    <row r="856" spans="10:19" hidden="1" x14ac:dyDescent="0.25">
      <c r="J856" s="10"/>
      <c r="K856" s="16"/>
      <c r="L856" s="16"/>
      <c r="R856" s="28" t="str">
        <f t="shared" si="40"/>
        <v/>
      </c>
      <c r="S856">
        <f t="shared" si="39"/>
        <v>0</v>
      </c>
    </row>
    <row r="857" spans="10:19" hidden="1" x14ac:dyDescent="0.25">
      <c r="J857" s="10"/>
      <c r="K857" s="16"/>
      <c r="L857" s="16"/>
      <c r="R857" s="28" t="str">
        <f t="shared" si="40"/>
        <v/>
      </c>
      <c r="S857">
        <f t="shared" si="39"/>
        <v>0</v>
      </c>
    </row>
    <row r="858" spans="10:19" hidden="1" x14ac:dyDescent="0.25">
      <c r="J858" s="10"/>
      <c r="K858" s="16"/>
      <c r="L858" s="16"/>
      <c r="R858" s="28" t="str">
        <f t="shared" si="40"/>
        <v/>
      </c>
      <c r="S858">
        <f t="shared" si="39"/>
        <v>0</v>
      </c>
    </row>
    <row r="859" spans="10:19" hidden="1" x14ac:dyDescent="0.25">
      <c r="J859" s="10"/>
      <c r="K859" s="16"/>
      <c r="L859" s="16"/>
      <c r="R859" s="28" t="str">
        <f t="shared" si="40"/>
        <v/>
      </c>
      <c r="S859">
        <f t="shared" si="39"/>
        <v>0</v>
      </c>
    </row>
    <row r="860" spans="10:19" hidden="1" x14ac:dyDescent="0.25">
      <c r="J860" s="10"/>
      <c r="K860" s="16"/>
      <c r="L860" s="16"/>
      <c r="R860" s="28" t="str">
        <f t="shared" si="40"/>
        <v/>
      </c>
      <c r="S860">
        <f t="shared" si="39"/>
        <v>0</v>
      </c>
    </row>
    <row r="861" spans="10:19" hidden="1" x14ac:dyDescent="0.25">
      <c r="J861" s="10"/>
      <c r="K861" s="16"/>
      <c r="L861" s="16"/>
      <c r="R861" s="28" t="str">
        <f t="shared" si="40"/>
        <v/>
      </c>
      <c r="S861">
        <f t="shared" si="39"/>
        <v>0</v>
      </c>
    </row>
    <row r="862" spans="10:19" hidden="1" x14ac:dyDescent="0.25">
      <c r="J862" s="10"/>
      <c r="K862" s="16"/>
      <c r="L862" s="16"/>
      <c r="R862" s="28" t="str">
        <f t="shared" si="40"/>
        <v/>
      </c>
      <c r="S862">
        <f t="shared" si="39"/>
        <v>0</v>
      </c>
    </row>
    <row r="863" spans="10:19" hidden="1" x14ac:dyDescent="0.25">
      <c r="J863" s="10"/>
      <c r="K863" s="16"/>
      <c r="L863" s="16"/>
      <c r="R863" s="28" t="str">
        <f t="shared" si="40"/>
        <v/>
      </c>
      <c r="S863">
        <f t="shared" si="39"/>
        <v>0</v>
      </c>
    </row>
    <row r="864" spans="10:19" hidden="1" x14ac:dyDescent="0.25">
      <c r="J864" s="10"/>
      <c r="K864" s="16"/>
      <c r="L864" s="16"/>
      <c r="R864" s="28" t="str">
        <f t="shared" si="40"/>
        <v/>
      </c>
      <c r="S864">
        <f t="shared" si="39"/>
        <v>0</v>
      </c>
    </row>
    <row r="865" spans="10:19" hidden="1" x14ac:dyDescent="0.25">
      <c r="J865" s="10"/>
      <c r="K865" s="16"/>
      <c r="L865" s="16"/>
      <c r="R865" s="28" t="str">
        <f t="shared" si="40"/>
        <v/>
      </c>
      <c r="S865">
        <f t="shared" si="39"/>
        <v>0</v>
      </c>
    </row>
    <row r="866" spans="10:19" hidden="1" x14ac:dyDescent="0.25">
      <c r="J866" s="10"/>
      <c r="K866" s="16"/>
      <c r="L866" s="16"/>
      <c r="R866" s="28" t="str">
        <f t="shared" si="40"/>
        <v/>
      </c>
      <c r="S866">
        <f t="shared" si="39"/>
        <v>0</v>
      </c>
    </row>
    <row r="867" spans="10:19" hidden="1" x14ac:dyDescent="0.25">
      <c r="J867" s="10"/>
      <c r="K867" s="16"/>
      <c r="L867" s="16"/>
      <c r="R867" s="28" t="str">
        <f t="shared" si="40"/>
        <v/>
      </c>
      <c r="S867">
        <f t="shared" si="39"/>
        <v>0</v>
      </c>
    </row>
    <row r="868" spans="10:19" hidden="1" x14ac:dyDescent="0.25">
      <c r="J868" s="10"/>
      <c r="K868" s="16"/>
      <c r="L868" s="16"/>
      <c r="R868" s="28" t="str">
        <f t="shared" si="40"/>
        <v/>
      </c>
      <c r="S868">
        <f t="shared" si="39"/>
        <v>0</v>
      </c>
    </row>
    <row r="869" spans="10:19" hidden="1" x14ac:dyDescent="0.25">
      <c r="J869" s="10"/>
      <c r="K869" s="16"/>
      <c r="L869" s="16"/>
      <c r="R869" s="28" t="str">
        <f t="shared" si="40"/>
        <v/>
      </c>
      <c r="S869">
        <f t="shared" si="39"/>
        <v>0</v>
      </c>
    </row>
    <row r="870" spans="10:19" hidden="1" x14ac:dyDescent="0.25">
      <c r="J870" s="10"/>
      <c r="K870" s="16"/>
      <c r="L870" s="16"/>
      <c r="R870" s="28" t="str">
        <f t="shared" si="40"/>
        <v/>
      </c>
      <c r="S870">
        <f t="shared" si="39"/>
        <v>0</v>
      </c>
    </row>
    <row r="871" spans="10:19" hidden="1" x14ac:dyDescent="0.25">
      <c r="J871" s="10"/>
      <c r="K871" s="16"/>
      <c r="L871" s="16"/>
      <c r="R871" s="28" t="str">
        <f t="shared" si="40"/>
        <v/>
      </c>
      <c r="S871">
        <f t="shared" si="39"/>
        <v>0</v>
      </c>
    </row>
    <row r="872" spans="10:19" hidden="1" x14ac:dyDescent="0.25">
      <c r="J872" s="10"/>
      <c r="K872" s="16"/>
      <c r="L872" s="16"/>
      <c r="R872" s="28" t="str">
        <f t="shared" si="40"/>
        <v/>
      </c>
      <c r="S872">
        <f t="shared" si="39"/>
        <v>0</v>
      </c>
    </row>
    <row r="873" spans="10:19" hidden="1" x14ac:dyDescent="0.25">
      <c r="J873" s="10"/>
      <c r="K873" s="16"/>
      <c r="L873" s="16"/>
      <c r="R873" s="28" t="str">
        <f t="shared" si="40"/>
        <v/>
      </c>
      <c r="S873">
        <f t="shared" si="39"/>
        <v>0</v>
      </c>
    </row>
    <row r="874" spans="10:19" hidden="1" x14ac:dyDescent="0.25">
      <c r="J874" s="10"/>
      <c r="K874" s="16"/>
      <c r="L874" s="16"/>
      <c r="R874" s="28" t="str">
        <f t="shared" si="40"/>
        <v/>
      </c>
      <c r="S874">
        <f t="shared" si="39"/>
        <v>0</v>
      </c>
    </row>
    <row r="875" spans="10:19" hidden="1" x14ac:dyDescent="0.25">
      <c r="J875" s="10"/>
      <c r="K875" s="16"/>
      <c r="L875" s="16"/>
      <c r="R875" s="28" t="str">
        <f t="shared" si="40"/>
        <v/>
      </c>
      <c r="S875">
        <f t="shared" si="39"/>
        <v>0</v>
      </c>
    </row>
    <row r="876" spans="10:19" hidden="1" x14ac:dyDescent="0.25">
      <c r="J876" s="10"/>
      <c r="K876" s="16"/>
      <c r="L876" s="16"/>
      <c r="R876" s="28" t="str">
        <f t="shared" si="40"/>
        <v/>
      </c>
      <c r="S876">
        <f t="shared" si="39"/>
        <v>0</v>
      </c>
    </row>
    <row r="877" spans="10:19" hidden="1" x14ac:dyDescent="0.25">
      <c r="J877" s="10"/>
      <c r="K877" s="16"/>
      <c r="L877" s="16"/>
      <c r="R877" s="28" t="str">
        <f t="shared" si="40"/>
        <v/>
      </c>
      <c r="S877">
        <f t="shared" si="39"/>
        <v>0</v>
      </c>
    </row>
    <row r="878" spans="10:19" hidden="1" x14ac:dyDescent="0.25">
      <c r="J878" s="10"/>
      <c r="K878" s="16"/>
      <c r="L878" s="16"/>
      <c r="R878" s="28" t="str">
        <f t="shared" si="40"/>
        <v/>
      </c>
      <c r="S878">
        <f t="shared" si="39"/>
        <v>0</v>
      </c>
    </row>
    <row r="879" spans="10:19" hidden="1" x14ac:dyDescent="0.25">
      <c r="J879" s="10"/>
      <c r="K879" s="16"/>
      <c r="L879" s="16"/>
      <c r="R879" s="28" t="str">
        <f t="shared" si="40"/>
        <v/>
      </c>
      <c r="S879">
        <f t="shared" si="39"/>
        <v>0</v>
      </c>
    </row>
    <row r="880" spans="10:19" hidden="1" x14ac:dyDescent="0.25">
      <c r="J880" s="10"/>
      <c r="K880" s="16"/>
      <c r="L880" s="16"/>
      <c r="R880" s="28" t="str">
        <f t="shared" si="40"/>
        <v/>
      </c>
      <c r="S880">
        <f t="shared" si="39"/>
        <v>0</v>
      </c>
    </row>
    <row r="881" spans="10:19" hidden="1" x14ac:dyDescent="0.25">
      <c r="J881" s="10"/>
      <c r="K881" s="16"/>
      <c r="L881" s="16"/>
      <c r="R881" s="28" t="str">
        <f t="shared" si="40"/>
        <v/>
      </c>
      <c r="S881">
        <f t="shared" si="39"/>
        <v>0</v>
      </c>
    </row>
    <row r="882" spans="10:19" hidden="1" x14ac:dyDescent="0.25">
      <c r="J882" s="10"/>
      <c r="K882" s="16"/>
      <c r="L882" s="16"/>
      <c r="R882" s="28" t="str">
        <f t="shared" si="40"/>
        <v/>
      </c>
      <c r="S882">
        <f t="shared" si="39"/>
        <v>0</v>
      </c>
    </row>
    <row r="883" spans="10:19" hidden="1" x14ac:dyDescent="0.25">
      <c r="J883" s="10"/>
      <c r="K883" s="16"/>
      <c r="L883" s="16"/>
      <c r="R883" s="28" t="str">
        <f t="shared" si="40"/>
        <v/>
      </c>
      <c r="S883">
        <f t="shared" si="39"/>
        <v>0</v>
      </c>
    </row>
    <row r="884" spans="10:19" hidden="1" x14ac:dyDescent="0.25">
      <c r="J884" s="10"/>
      <c r="K884" s="16"/>
      <c r="L884" s="16"/>
      <c r="R884" s="28" t="str">
        <f t="shared" si="40"/>
        <v/>
      </c>
      <c r="S884">
        <f t="shared" si="39"/>
        <v>0</v>
      </c>
    </row>
    <row r="885" spans="10:19" hidden="1" x14ac:dyDescent="0.25">
      <c r="J885" s="10"/>
      <c r="K885" s="16"/>
      <c r="L885" s="16"/>
      <c r="R885" s="28" t="str">
        <f t="shared" si="40"/>
        <v/>
      </c>
      <c r="S885">
        <f t="shared" si="39"/>
        <v>0</v>
      </c>
    </row>
    <row r="886" spans="10:19" hidden="1" x14ac:dyDescent="0.25">
      <c r="J886" s="10"/>
      <c r="K886" s="16"/>
      <c r="L886" s="16"/>
      <c r="R886" s="28" t="str">
        <f t="shared" si="40"/>
        <v/>
      </c>
      <c r="S886">
        <f t="shared" si="39"/>
        <v>0</v>
      </c>
    </row>
    <row r="887" spans="10:19" hidden="1" x14ac:dyDescent="0.25">
      <c r="J887" s="10"/>
      <c r="K887" s="16"/>
      <c r="L887" s="16"/>
      <c r="R887" s="28" t="str">
        <f t="shared" si="40"/>
        <v/>
      </c>
      <c r="S887">
        <f t="shared" si="39"/>
        <v>0</v>
      </c>
    </row>
    <row r="888" spans="10:19" hidden="1" x14ac:dyDescent="0.25">
      <c r="J888" s="10"/>
      <c r="K888" s="16"/>
      <c r="L888" s="16"/>
      <c r="R888" s="28" t="str">
        <f t="shared" si="40"/>
        <v/>
      </c>
      <c r="S888">
        <f t="shared" si="39"/>
        <v>0</v>
      </c>
    </row>
    <row r="889" spans="10:19" hidden="1" x14ac:dyDescent="0.25">
      <c r="J889" s="10"/>
      <c r="K889" s="16"/>
      <c r="L889" s="16"/>
      <c r="R889" s="28" t="str">
        <f t="shared" si="40"/>
        <v/>
      </c>
      <c r="S889">
        <f t="shared" si="39"/>
        <v>0</v>
      </c>
    </row>
    <row r="890" spans="10:19" hidden="1" x14ac:dyDescent="0.25">
      <c r="J890" s="10"/>
      <c r="K890" s="16"/>
      <c r="L890" s="16"/>
      <c r="R890" s="28" t="str">
        <f t="shared" si="40"/>
        <v/>
      </c>
      <c r="S890">
        <f t="shared" si="39"/>
        <v>0</v>
      </c>
    </row>
    <row r="891" spans="10:19" hidden="1" x14ac:dyDescent="0.25">
      <c r="J891" s="10"/>
      <c r="K891" s="16"/>
      <c r="L891" s="16"/>
      <c r="R891" s="28" t="str">
        <f t="shared" si="40"/>
        <v/>
      </c>
      <c r="S891">
        <f t="shared" si="39"/>
        <v>0</v>
      </c>
    </row>
    <row r="892" spans="10:19" hidden="1" x14ac:dyDescent="0.25">
      <c r="J892" s="10"/>
      <c r="K892" s="16"/>
      <c r="L892" s="16"/>
      <c r="R892" s="28" t="str">
        <f t="shared" si="40"/>
        <v/>
      </c>
      <c r="S892">
        <f t="shared" si="39"/>
        <v>0</v>
      </c>
    </row>
    <row r="893" spans="10:19" hidden="1" x14ac:dyDescent="0.25">
      <c r="J893" s="10"/>
      <c r="K893" s="16"/>
      <c r="L893" s="16"/>
      <c r="R893" s="28" t="str">
        <f t="shared" si="40"/>
        <v/>
      </c>
      <c r="S893">
        <f t="shared" si="39"/>
        <v>0</v>
      </c>
    </row>
    <row r="894" spans="10:19" hidden="1" x14ac:dyDescent="0.25">
      <c r="J894" s="10"/>
      <c r="K894" s="16"/>
      <c r="L894" s="16"/>
      <c r="R894" s="28" t="str">
        <f t="shared" si="40"/>
        <v/>
      </c>
      <c r="S894">
        <f t="shared" si="39"/>
        <v>0</v>
      </c>
    </row>
    <row r="895" spans="10:19" hidden="1" x14ac:dyDescent="0.25">
      <c r="J895" s="10"/>
      <c r="K895" s="16"/>
      <c r="L895" s="16"/>
      <c r="R895" s="28" t="str">
        <f t="shared" si="40"/>
        <v/>
      </c>
      <c r="S895">
        <f t="shared" si="39"/>
        <v>0</v>
      </c>
    </row>
    <row r="896" spans="10:19" hidden="1" x14ac:dyDescent="0.25">
      <c r="J896" s="10"/>
      <c r="K896" s="16"/>
      <c r="L896" s="16"/>
      <c r="R896" s="28" t="str">
        <f t="shared" si="40"/>
        <v/>
      </c>
      <c r="S896">
        <f t="shared" si="39"/>
        <v>0</v>
      </c>
    </row>
    <row r="897" spans="10:19" hidden="1" x14ac:dyDescent="0.25">
      <c r="J897" s="10"/>
      <c r="K897" s="16"/>
      <c r="L897" s="16"/>
      <c r="R897" s="28" t="str">
        <f t="shared" si="40"/>
        <v/>
      </c>
      <c r="S897">
        <f t="shared" si="39"/>
        <v>0</v>
      </c>
    </row>
    <row r="898" spans="10:19" hidden="1" x14ac:dyDescent="0.25">
      <c r="J898" s="10"/>
      <c r="K898" s="16"/>
      <c r="L898" s="16"/>
      <c r="R898" s="28" t="str">
        <f t="shared" si="40"/>
        <v/>
      </c>
      <c r="S898">
        <f t="shared" si="39"/>
        <v>0</v>
      </c>
    </row>
    <row r="899" spans="10:19" hidden="1" x14ac:dyDescent="0.25">
      <c r="J899" s="10"/>
      <c r="K899" s="16"/>
      <c r="L899" s="16"/>
      <c r="R899" s="28" t="str">
        <f t="shared" si="40"/>
        <v/>
      </c>
      <c r="S899">
        <f t="shared" si="39"/>
        <v>0</v>
      </c>
    </row>
    <row r="900" spans="10:19" hidden="1" x14ac:dyDescent="0.25">
      <c r="J900" s="10"/>
      <c r="K900" s="16"/>
      <c r="L900" s="16"/>
      <c r="R900" s="28" t="str">
        <f t="shared" si="40"/>
        <v/>
      </c>
      <c r="S900">
        <f t="shared" si="39"/>
        <v>0</v>
      </c>
    </row>
    <row r="901" spans="10:19" hidden="1" x14ac:dyDescent="0.25">
      <c r="J901" s="10"/>
      <c r="K901" s="16"/>
      <c r="L901" s="16"/>
      <c r="R901" s="28" t="str">
        <f t="shared" si="40"/>
        <v/>
      </c>
      <c r="S901">
        <f t="shared" si="39"/>
        <v>0</v>
      </c>
    </row>
    <row r="902" spans="10:19" hidden="1" x14ac:dyDescent="0.25">
      <c r="J902" s="10"/>
      <c r="K902" s="16"/>
      <c r="L902" s="16"/>
      <c r="R902" s="28" t="str">
        <f t="shared" si="40"/>
        <v/>
      </c>
      <c r="S902">
        <f t="shared" ref="S902:S965" si="41">IF(F902="Ja",1,0)</f>
        <v>0</v>
      </c>
    </row>
    <row r="903" spans="10:19" hidden="1" x14ac:dyDescent="0.25">
      <c r="J903" s="10"/>
      <c r="K903" s="16"/>
      <c r="L903" s="16"/>
      <c r="R903" s="28" t="str">
        <f t="shared" ref="R903:R966" si="42">IF(SUM(N903:Q903)=0,"",SUM(N903:Q903))</f>
        <v/>
      </c>
      <c r="S903">
        <f t="shared" si="41"/>
        <v>0</v>
      </c>
    </row>
    <row r="904" spans="10:19" hidden="1" x14ac:dyDescent="0.25">
      <c r="J904" s="10"/>
      <c r="K904" s="16"/>
      <c r="L904" s="16"/>
      <c r="R904" s="28" t="str">
        <f t="shared" si="42"/>
        <v/>
      </c>
      <c r="S904">
        <f t="shared" si="41"/>
        <v>0</v>
      </c>
    </row>
    <row r="905" spans="10:19" hidden="1" x14ac:dyDescent="0.25">
      <c r="J905" s="10"/>
      <c r="K905" s="16"/>
      <c r="L905" s="16"/>
      <c r="R905" s="28" t="str">
        <f t="shared" si="42"/>
        <v/>
      </c>
      <c r="S905">
        <f t="shared" si="41"/>
        <v>0</v>
      </c>
    </row>
    <row r="906" spans="10:19" hidden="1" x14ac:dyDescent="0.25">
      <c r="J906" s="10"/>
      <c r="K906" s="16"/>
      <c r="L906" s="16"/>
      <c r="R906" s="28" t="str">
        <f t="shared" si="42"/>
        <v/>
      </c>
      <c r="S906">
        <f t="shared" si="41"/>
        <v>0</v>
      </c>
    </row>
    <row r="907" spans="10:19" hidden="1" x14ac:dyDescent="0.25">
      <c r="J907" s="10"/>
      <c r="K907" s="16"/>
      <c r="L907" s="16"/>
      <c r="R907" s="28" t="str">
        <f t="shared" si="42"/>
        <v/>
      </c>
      <c r="S907">
        <f t="shared" si="41"/>
        <v>0</v>
      </c>
    </row>
    <row r="908" spans="10:19" hidden="1" x14ac:dyDescent="0.25">
      <c r="J908" s="10"/>
      <c r="K908" s="16"/>
      <c r="L908" s="16"/>
      <c r="R908" s="28" t="str">
        <f t="shared" si="42"/>
        <v/>
      </c>
      <c r="S908">
        <f t="shared" si="41"/>
        <v>0</v>
      </c>
    </row>
    <row r="909" spans="10:19" hidden="1" x14ac:dyDescent="0.25">
      <c r="J909" s="10"/>
      <c r="K909" s="16"/>
      <c r="L909" s="16"/>
      <c r="R909" s="28" t="str">
        <f t="shared" si="42"/>
        <v/>
      </c>
      <c r="S909">
        <f t="shared" si="41"/>
        <v>0</v>
      </c>
    </row>
    <row r="910" spans="10:19" hidden="1" x14ac:dyDescent="0.25">
      <c r="J910" s="10"/>
      <c r="K910" s="16"/>
      <c r="L910" s="16"/>
      <c r="R910" s="28" t="str">
        <f t="shared" si="42"/>
        <v/>
      </c>
      <c r="S910">
        <f t="shared" si="41"/>
        <v>0</v>
      </c>
    </row>
    <row r="911" spans="10:19" hidden="1" x14ac:dyDescent="0.25">
      <c r="J911" s="10"/>
      <c r="K911" s="16"/>
      <c r="L911" s="16"/>
      <c r="R911" s="28" t="str">
        <f t="shared" si="42"/>
        <v/>
      </c>
      <c r="S911">
        <f t="shared" si="41"/>
        <v>0</v>
      </c>
    </row>
    <row r="912" spans="10:19" hidden="1" x14ac:dyDescent="0.25">
      <c r="J912" s="10"/>
      <c r="K912" s="16"/>
      <c r="L912" s="16"/>
      <c r="R912" s="28" t="str">
        <f t="shared" si="42"/>
        <v/>
      </c>
      <c r="S912">
        <f t="shared" si="41"/>
        <v>0</v>
      </c>
    </row>
    <row r="913" spans="10:19" hidden="1" x14ac:dyDescent="0.25">
      <c r="J913" s="10"/>
      <c r="K913" s="16"/>
      <c r="L913" s="16"/>
      <c r="R913" s="28" t="str">
        <f t="shared" si="42"/>
        <v/>
      </c>
      <c r="S913">
        <f t="shared" si="41"/>
        <v>0</v>
      </c>
    </row>
    <row r="914" spans="10:19" hidden="1" x14ac:dyDescent="0.25">
      <c r="J914" s="10"/>
      <c r="K914" s="16"/>
      <c r="L914" s="16"/>
      <c r="R914" s="28" t="str">
        <f t="shared" si="42"/>
        <v/>
      </c>
      <c r="S914">
        <f t="shared" si="41"/>
        <v>0</v>
      </c>
    </row>
    <row r="915" spans="10:19" hidden="1" x14ac:dyDescent="0.25">
      <c r="J915" s="10"/>
      <c r="K915" s="16"/>
      <c r="L915" s="16"/>
      <c r="R915" s="28" t="str">
        <f t="shared" si="42"/>
        <v/>
      </c>
      <c r="S915">
        <f t="shared" si="41"/>
        <v>0</v>
      </c>
    </row>
    <row r="916" spans="10:19" hidden="1" x14ac:dyDescent="0.25">
      <c r="J916" s="10"/>
      <c r="K916" s="16"/>
      <c r="L916" s="16"/>
      <c r="R916" s="28" t="str">
        <f t="shared" si="42"/>
        <v/>
      </c>
      <c r="S916">
        <f t="shared" si="41"/>
        <v>0</v>
      </c>
    </row>
    <row r="917" spans="10:19" hidden="1" x14ac:dyDescent="0.25">
      <c r="J917" s="10"/>
      <c r="K917" s="16"/>
      <c r="L917" s="16"/>
      <c r="R917" s="28" t="str">
        <f t="shared" si="42"/>
        <v/>
      </c>
      <c r="S917">
        <f t="shared" si="41"/>
        <v>0</v>
      </c>
    </row>
    <row r="918" spans="10:19" hidden="1" x14ac:dyDescent="0.25">
      <c r="J918" s="10"/>
      <c r="K918" s="16"/>
      <c r="L918" s="16"/>
      <c r="R918" s="28" t="str">
        <f t="shared" si="42"/>
        <v/>
      </c>
      <c r="S918">
        <f t="shared" si="41"/>
        <v>0</v>
      </c>
    </row>
    <row r="919" spans="10:19" hidden="1" x14ac:dyDescent="0.25">
      <c r="J919" s="10"/>
      <c r="K919" s="16"/>
      <c r="L919" s="16"/>
      <c r="R919" s="28" t="str">
        <f t="shared" si="42"/>
        <v/>
      </c>
      <c r="S919">
        <f t="shared" si="41"/>
        <v>0</v>
      </c>
    </row>
    <row r="920" spans="10:19" hidden="1" x14ac:dyDescent="0.25">
      <c r="J920" s="10"/>
      <c r="K920" s="16"/>
      <c r="L920" s="16"/>
      <c r="R920" s="28" t="str">
        <f t="shared" si="42"/>
        <v/>
      </c>
      <c r="S920">
        <f t="shared" si="41"/>
        <v>0</v>
      </c>
    </row>
    <row r="921" spans="10:19" hidden="1" x14ac:dyDescent="0.25">
      <c r="J921" s="10"/>
      <c r="K921" s="16"/>
      <c r="L921" s="16"/>
      <c r="R921" s="28" t="str">
        <f t="shared" si="42"/>
        <v/>
      </c>
      <c r="S921">
        <f t="shared" si="41"/>
        <v>0</v>
      </c>
    </row>
    <row r="922" spans="10:19" hidden="1" x14ac:dyDescent="0.25">
      <c r="J922" s="10"/>
      <c r="K922" s="16"/>
      <c r="L922" s="16"/>
      <c r="R922" s="28" t="str">
        <f t="shared" si="42"/>
        <v/>
      </c>
      <c r="S922">
        <f t="shared" si="41"/>
        <v>0</v>
      </c>
    </row>
    <row r="923" spans="10:19" hidden="1" x14ac:dyDescent="0.25">
      <c r="J923" s="10"/>
      <c r="K923" s="16"/>
      <c r="L923" s="16"/>
      <c r="R923" s="28" t="str">
        <f t="shared" si="42"/>
        <v/>
      </c>
      <c r="S923">
        <f t="shared" si="41"/>
        <v>0</v>
      </c>
    </row>
    <row r="924" spans="10:19" hidden="1" x14ac:dyDescent="0.25">
      <c r="J924" s="10"/>
      <c r="K924" s="16"/>
      <c r="L924" s="16"/>
      <c r="R924" s="28" t="str">
        <f t="shared" si="42"/>
        <v/>
      </c>
      <c r="S924">
        <f t="shared" si="41"/>
        <v>0</v>
      </c>
    </row>
    <row r="925" spans="10:19" hidden="1" x14ac:dyDescent="0.25">
      <c r="J925" s="10"/>
      <c r="K925" s="16"/>
      <c r="L925" s="16"/>
      <c r="R925" s="28" t="str">
        <f t="shared" si="42"/>
        <v/>
      </c>
      <c r="S925">
        <f t="shared" si="41"/>
        <v>0</v>
      </c>
    </row>
    <row r="926" spans="10:19" hidden="1" x14ac:dyDescent="0.25">
      <c r="J926" s="10"/>
      <c r="K926" s="16"/>
      <c r="L926" s="16"/>
      <c r="R926" s="28" t="str">
        <f t="shared" si="42"/>
        <v/>
      </c>
      <c r="S926">
        <f t="shared" si="41"/>
        <v>0</v>
      </c>
    </row>
    <row r="927" spans="10:19" hidden="1" x14ac:dyDescent="0.25">
      <c r="J927" s="10"/>
      <c r="K927" s="16"/>
      <c r="L927" s="16"/>
      <c r="R927" s="28" t="str">
        <f t="shared" si="42"/>
        <v/>
      </c>
      <c r="S927">
        <f t="shared" si="41"/>
        <v>0</v>
      </c>
    </row>
    <row r="928" spans="10:19" hidden="1" x14ac:dyDescent="0.25">
      <c r="J928" s="10"/>
      <c r="K928" s="16"/>
      <c r="L928" s="16"/>
      <c r="R928" s="28" t="str">
        <f t="shared" si="42"/>
        <v/>
      </c>
      <c r="S928">
        <f t="shared" si="41"/>
        <v>0</v>
      </c>
    </row>
    <row r="929" spans="10:19" hidden="1" x14ac:dyDescent="0.25">
      <c r="J929" s="10"/>
      <c r="K929" s="16"/>
      <c r="L929" s="16"/>
      <c r="R929" s="28" t="str">
        <f t="shared" si="42"/>
        <v/>
      </c>
      <c r="S929">
        <f t="shared" si="41"/>
        <v>0</v>
      </c>
    </row>
    <row r="930" spans="10:19" hidden="1" x14ac:dyDescent="0.25">
      <c r="J930" s="10"/>
      <c r="K930" s="16"/>
      <c r="L930" s="16"/>
      <c r="R930" s="28" t="str">
        <f t="shared" si="42"/>
        <v/>
      </c>
      <c r="S930">
        <f t="shared" si="41"/>
        <v>0</v>
      </c>
    </row>
    <row r="931" spans="10:19" hidden="1" x14ac:dyDescent="0.25">
      <c r="J931" s="10"/>
      <c r="K931" s="16"/>
      <c r="L931" s="16"/>
      <c r="R931" s="28" t="str">
        <f t="shared" si="42"/>
        <v/>
      </c>
      <c r="S931">
        <f t="shared" si="41"/>
        <v>0</v>
      </c>
    </row>
    <row r="932" spans="10:19" hidden="1" x14ac:dyDescent="0.25">
      <c r="J932" s="10"/>
      <c r="K932" s="16"/>
      <c r="L932" s="16"/>
      <c r="R932" s="28" t="str">
        <f t="shared" si="42"/>
        <v/>
      </c>
      <c r="S932">
        <f t="shared" si="41"/>
        <v>0</v>
      </c>
    </row>
    <row r="933" spans="10:19" hidden="1" x14ac:dyDescent="0.25">
      <c r="J933" s="10"/>
      <c r="K933" s="16"/>
      <c r="L933" s="16"/>
      <c r="R933" s="28" t="str">
        <f t="shared" si="42"/>
        <v/>
      </c>
      <c r="S933">
        <f t="shared" si="41"/>
        <v>0</v>
      </c>
    </row>
    <row r="934" spans="10:19" hidden="1" x14ac:dyDescent="0.25">
      <c r="J934" s="10"/>
      <c r="K934" s="16"/>
      <c r="L934" s="16"/>
      <c r="R934" s="28" t="str">
        <f t="shared" si="42"/>
        <v/>
      </c>
      <c r="S934">
        <f t="shared" si="41"/>
        <v>0</v>
      </c>
    </row>
    <row r="935" spans="10:19" hidden="1" x14ac:dyDescent="0.25">
      <c r="J935" s="10"/>
      <c r="K935" s="16"/>
      <c r="L935" s="16"/>
      <c r="R935" s="28" t="str">
        <f t="shared" si="42"/>
        <v/>
      </c>
      <c r="S935">
        <f t="shared" si="41"/>
        <v>0</v>
      </c>
    </row>
    <row r="936" spans="10:19" hidden="1" x14ac:dyDescent="0.25">
      <c r="J936" s="10"/>
      <c r="K936" s="16"/>
      <c r="L936" s="16"/>
      <c r="R936" s="28" t="str">
        <f t="shared" si="42"/>
        <v/>
      </c>
      <c r="S936">
        <f t="shared" si="41"/>
        <v>0</v>
      </c>
    </row>
    <row r="937" spans="10:19" hidden="1" x14ac:dyDescent="0.25">
      <c r="J937" s="10"/>
      <c r="K937" s="16"/>
      <c r="L937" s="16"/>
      <c r="R937" s="28" t="str">
        <f t="shared" si="42"/>
        <v/>
      </c>
      <c r="S937">
        <f t="shared" si="41"/>
        <v>0</v>
      </c>
    </row>
    <row r="938" spans="10:19" hidden="1" x14ac:dyDescent="0.25">
      <c r="J938" s="10"/>
      <c r="K938" s="16"/>
      <c r="L938" s="16"/>
      <c r="R938" s="28" t="str">
        <f t="shared" si="42"/>
        <v/>
      </c>
      <c r="S938">
        <f t="shared" si="41"/>
        <v>0</v>
      </c>
    </row>
    <row r="939" spans="10:19" hidden="1" x14ac:dyDescent="0.25">
      <c r="J939" s="10"/>
      <c r="K939" s="16"/>
      <c r="L939" s="16"/>
      <c r="R939" s="28" t="str">
        <f t="shared" si="42"/>
        <v/>
      </c>
      <c r="S939">
        <f t="shared" si="41"/>
        <v>0</v>
      </c>
    </row>
    <row r="940" spans="10:19" hidden="1" x14ac:dyDescent="0.25">
      <c r="J940" s="10"/>
      <c r="K940" s="16"/>
      <c r="L940" s="16"/>
      <c r="R940" s="28" t="str">
        <f t="shared" si="42"/>
        <v/>
      </c>
      <c r="S940">
        <f t="shared" si="41"/>
        <v>0</v>
      </c>
    </row>
    <row r="941" spans="10:19" hidden="1" x14ac:dyDescent="0.25">
      <c r="J941" s="10"/>
      <c r="K941" s="16"/>
      <c r="L941" s="16"/>
      <c r="R941" s="28" t="str">
        <f t="shared" si="42"/>
        <v/>
      </c>
      <c r="S941">
        <f t="shared" si="41"/>
        <v>0</v>
      </c>
    </row>
    <row r="942" spans="10:19" hidden="1" x14ac:dyDescent="0.25">
      <c r="J942" s="10"/>
      <c r="K942" s="16"/>
      <c r="L942" s="16"/>
      <c r="R942" s="28" t="str">
        <f t="shared" si="42"/>
        <v/>
      </c>
      <c r="S942">
        <f t="shared" si="41"/>
        <v>0</v>
      </c>
    </row>
    <row r="943" spans="10:19" hidden="1" x14ac:dyDescent="0.25">
      <c r="J943" s="10"/>
      <c r="K943" s="16"/>
      <c r="L943" s="16"/>
      <c r="R943" s="28" t="str">
        <f t="shared" si="42"/>
        <v/>
      </c>
      <c r="S943">
        <f t="shared" si="41"/>
        <v>0</v>
      </c>
    </row>
    <row r="944" spans="10:19" hidden="1" x14ac:dyDescent="0.25">
      <c r="J944" s="10"/>
      <c r="K944" s="16"/>
      <c r="L944" s="16"/>
      <c r="R944" s="28" t="str">
        <f t="shared" si="42"/>
        <v/>
      </c>
      <c r="S944">
        <f t="shared" si="41"/>
        <v>0</v>
      </c>
    </row>
    <row r="945" spans="10:19" hidden="1" x14ac:dyDescent="0.25">
      <c r="J945" s="10"/>
      <c r="K945" s="16"/>
      <c r="L945" s="16"/>
      <c r="R945" s="28" t="str">
        <f t="shared" si="42"/>
        <v/>
      </c>
      <c r="S945">
        <f t="shared" si="41"/>
        <v>0</v>
      </c>
    </row>
    <row r="946" spans="10:19" hidden="1" x14ac:dyDescent="0.25">
      <c r="J946" s="10"/>
      <c r="K946" s="16"/>
      <c r="L946" s="16"/>
      <c r="R946" s="28" t="str">
        <f t="shared" si="42"/>
        <v/>
      </c>
      <c r="S946">
        <f t="shared" si="41"/>
        <v>0</v>
      </c>
    </row>
    <row r="947" spans="10:19" hidden="1" x14ac:dyDescent="0.25">
      <c r="J947" s="10"/>
      <c r="K947" s="16"/>
      <c r="L947" s="16"/>
      <c r="R947" s="28" t="str">
        <f t="shared" si="42"/>
        <v/>
      </c>
      <c r="S947">
        <f t="shared" si="41"/>
        <v>0</v>
      </c>
    </row>
    <row r="948" spans="10:19" hidden="1" x14ac:dyDescent="0.25">
      <c r="J948" s="10"/>
      <c r="K948" s="16"/>
      <c r="L948" s="16"/>
      <c r="R948" s="28" t="str">
        <f t="shared" si="42"/>
        <v/>
      </c>
      <c r="S948">
        <f t="shared" si="41"/>
        <v>0</v>
      </c>
    </row>
    <row r="949" spans="10:19" hidden="1" x14ac:dyDescent="0.25">
      <c r="J949" s="10"/>
      <c r="K949" s="16"/>
      <c r="L949" s="16"/>
      <c r="R949" s="28" t="str">
        <f t="shared" si="42"/>
        <v/>
      </c>
      <c r="S949">
        <f t="shared" si="41"/>
        <v>0</v>
      </c>
    </row>
    <row r="950" spans="10:19" hidden="1" x14ac:dyDescent="0.25">
      <c r="J950" s="10"/>
      <c r="K950" s="16"/>
      <c r="L950" s="16"/>
      <c r="R950" s="28" t="str">
        <f t="shared" si="42"/>
        <v/>
      </c>
      <c r="S950">
        <f t="shared" si="41"/>
        <v>0</v>
      </c>
    </row>
    <row r="951" spans="10:19" hidden="1" x14ac:dyDescent="0.25">
      <c r="J951" s="10"/>
      <c r="K951" s="16"/>
      <c r="L951" s="16"/>
      <c r="R951" s="28" t="str">
        <f t="shared" si="42"/>
        <v/>
      </c>
      <c r="S951">
        <f t="shared" si="41"/>
        <v>0</v>
      </c>
    </row>
    <row r="952" spans="10:19" hidden="1" x14ac:dyDescent="0.25">
      <c r="J952" s="10"/>
      <c r="K952" s="16"/>
      <c r="L952" s="16"/>
      <c r="R952" s="28" t="str">
        <f t="shared" si="42"/>
        <v/>
      </c>
      <c r="S952">
        <f t="shared" si="41"/>
        <v>0</v>
      </c>
    </row>
    <row r="953" spans="10:19" hidden="1" x14ac:dyDescent="0.25">
      <c r="J953" s="10"/>
      <c r="K953" s="16"/>
      <c r="L953" s="16"/>
      <c r="R953" s="28" t="str">
        <f t="shared" si="42"/>
        <v/>
      </c>
      <c r="S953">
        <f t="shared" si="41"/>
        <v>0</v>
      </c>
    </row>
    <row r="954" spans="10:19" hidden="1" x14ac:dyDescent="0.25">
      <c r="J954" s="10"/>
      <c r="K954" s="16"/>
      <c r="L954" s="16"/>
      <c r="R954" s="28" t="str">
        <f t="shared" si="42"/>
        <v/>
      </c>
      <c r="S954">
        <f t="shared" si="41"/>
        <v>0</v>
      </c>
    </row>
    <row r="955" spans="10:19" hidden="1" x14ac:dyDescent="0.25">
      <c r="J955" s="10"/>
      <c r="K955" s="16"/>
      <c r="L955" s="16"/>
      <c r="R955" s="28" t="str">
        <f t="shared" si="42"/>
        <v/>
      </c>
      <c r="S955">
        <f t="shared" si="41"/>
        <v>0</v>
      </c>
    </row>
    <row r="956" spans="10:19" hidden="1" x14ac:dyDescent="0.25">
      <c r="J956" s="10"/>
      <c r="K956" s="16"/>
      <c r="L956" s="16"/>
      <c r="R956" s="28" t="str">
        <f t="shared" si="42"/>
        <v/>
      </c>
      <c r="S956">
        <f t="shared" si="41"/>
        <v>0</v>
      </c>
    </row>
    <row r="957" spans="10:19" hidden="1" x14ac:dyDescent="0.25">
      <c r="J957" s="10"/>
      <c r="K957" s="16"/>
      <c r="L957" s="16"/>
      <c r="R957" s="28" t="str">
        <f t="shared" si="42"/>
        <v/>
      </c>
      <c r="S957">
        <f t="shared" si="41"/>
        <v>0</v>
      </c>
    </row>
    <row r="958" spans="10:19" hidden="1" x14ac:dyDescent="0.25">
      <c r="J958" s="10"/>
      <c r="K958" s="16"/>
      <c r="L958" s="16"/>
      <c r="R958" s="28" t="str">
        <f t="shared" si="42"/>
        <v/>
      </c>
      <c r="S958">
        <f t="shared" si="41"/>
        <v>0</v>
      </c>
    </row>
    <row r="959" spans="10:19" hidden="1" x14ac:dyDescent="0.25">
      <c r="J959" s="10"/>
      <c r="K959" s="16"/>
      <c r="L959" s="16"/>
      <c r="R959" s="28" t="str">
        <f t="shared" si="42"/>
        <v/>
      </c>
      <c r="S959">
        <f t="shared" si="41"/>
        <v>0</v>
      </c>
    </row>
    <row r="960" spans="10:19" hidden="1" x14ac:dyDescent="0.25">
      <c r="J960" s="10"/>
      <c r="K960" s="16"/>
      <c r="L960" s="16"/>
      <c r="R960" s="28" t="str">
        <f t="shared" si="42"/>
        <v/>
      </c>
      <c r="S960">
        <f t="shared" si="41"/>
        <v>0</v>
      </c>
    </row>
    <row r="961" spans="10:19" hidden="1" x14ac:dyDescent="0.25">
      <c r="J961" s="10"/>
      <c r="K961" s="16"/>
      <c r="L961" s="16"/>
      <c r="R961" s="28" t="str">
        <f t="shared" si="42"/>
        <v/>
      </c>
      <c r="S961">
        <f t="shared" si="41"/>
        <v>0</v>
      </c>
    </row>
    <row r="962" spans="10:19" hidden="1" x14ac:dyDescent="0.25">
      <c r="J962" s="10"/>
      <c r="K962" s="16"/>
      <c r="L962" s="16"/>
      <c r="R962" s="28" t="str">
        <f t="shared" si="42"/>
        <v/>
      </c>
      <c r="S962">
        <f t="shared" si="41"/>
        <v>0</v>
      </c>
    </row>
    <row r="963" spans="10:19" hidden="1" x14ac:dyDescent="0.25">
      <c r="J963" s="10"/>
      <c r="K963" s="16"/>
      <c r="L963" s="16"/>
      <c r="R963" s="28" t="str">
        <f t="shared" si="42"/>
        <v/>
      </c>
      <c r="S963">
        <f t="shared" si="41"/>
        <v>0</v>
      </c>
    </row>
    <row r="964" spans="10:19" hidden="1" x14ac:dyDescent="0.25">
      <c r="J964" s="10"/>
      <c r="K964" s="16"/>
      <c r="L964" s="16"/>
      <c r="R964" s="28" t="str">
        <f t="shared" si="42"/>
        <v/>
      </c>
      <c r="S964">
        <f t="shared" si="41"/>
        <v>0</v>
      </c>
    </row>
    <row r="965" spans="10:19" hidden="1" x14ac:dyDescent="0.25">
      <c r="J965" s="10"/>
      <c r="K965" s="16"/>
      <c r="L965" s="16"/>
      <c r="R965" s="28" t="str">
        <f t="shared" si="42"/>
        <v/>
      </c>
      <c r="S965">
        <f t="shared" si="41"/>
        <v>0</v>
      </c>
    </row>
    <row r="966" spans="10:19" hidden="1" x14ac:dyDescent="0.25">
      <c r="J966" s="10"/>
      <c r="K966" s="16"/>
      <c r="L966" s="16"/>
      <c r="R966" s="28" t="str">
        <f t="shared" si="42"/>
        <v/>
      </c>
      <c r="S966">
        <f t="shared" ref="S966:S1029" si="43">IF(F966="Ja",1,0)</f>
        <v>0</v>
      </c>
    </row>
    <row r="967" spans="10:19" hidden="1" x14ac:dyDescent="0.25">
      <c r="J967" s="10"/>
      <c r="K967" s="16"/>
      <c r="L967" s="16"/>
      <c r="R967" s="28" t="str">
        <f t="shared" ref="R967:R1030" si="44">IF(SUM(N967:Q967)=0,"",SUM(N967:Q967))</f>
        <v/>
      </c>
      <c r="S967">
        <f t="shared" si="43"/>
        <v>0</v>
      </c>
    </row>
    <row r="968" spans="10:19" hidden="1" x14ac:dyDescent="0.25">
      <c r="J968" s="10"/>
      <c r="K968" s="16"/>
      <c r="L968" s="16"/>
      <c r="R968" s="28" t="str">
        <f t="shared" si="44"/>
        <v/>
      </c>
      <c r="S968">
        <f t="shared" si="43"/>
        <v>0</v>
      </c>
    </row>
    <row r="969" spans="10:19" hidden="1" x14ac:dyDescent="0.25">
      <c r="J969" s="10"/>
      <c r="K969" s="16"/>
      <c r="L969" s="16"/>
      <c r="R969" s="28" t="str">
        <f t="shared" si="44"/>
        <v/>
      </c>
      <c r="S969">
        <f t="shared" si="43"/>
        <v>0</v>
      </c>
    </row>
    <row r="970" spans="10:19" hidden="1" x14ac:dyDescent="0.25">
      <c r="J970" s="10"/>
      <c r="K970" s="16"/>
      <c r="L970" s="16"/>
      <c r="R970" s="28" t="str">
        <f t="shared" si="44"/>
        <v/>
      </c>
      <c r="S970">
        <f t="shared" si="43"/>
        <v>0</v>
      </c>
    </row>
    <row r="971" spans="10:19" hidden="1" x14ac:dyDescent="0.25">
      <c r="J971" s="10"/>
      <c r="K971" s="16"/>
      <c r="L971" s="16"/>
      <c r="R971" s="28" t="str">
        <f t="shared" si="44"/>
        <v/>
      </c>
      <c r="S971">
        <f t="shared" si="43"/>
        <v>0</v>
      </c>
    </row>
    <row r="972" spans="10:19" hidden="1" x14ac:dyDescent="0.25">
      <c r="J972" s="10"/>
      <c r="K972" s="16"/>
      <c r="L972" s="16"/>
      <c r="R972" s="28" t="str">
        <f t="shared" si="44"/>
        <v/>
      </c>
      <c r="S972">
        <f t="shared" si="43"/>
        <v>0</v>
      </c>
    </row>
    <row r="973" spans="10:19" hidden="1" x14ac:dyDescent="0.25">
      <c r="J973" s="10"/>
      <c r="K973" s="16"/>
      <c r="L973" s="16"/>
      <c r="R973" s="28" t="str">
        <f t="shared" si="44"/>
        <v/>
      </c>
      <c r="S973">
        <f t="shared" si="43"/>
        <v>0</v>
      </c>
    </row>
    <row r="974" spans="10:19" hidden="1" x14ac:dyDescent="0.25">
      <c r="J974" s="10"/>
      <c r="K974" s="16"/>
      <c r="L974" s="16"/>
      <c r="R974" s="28" t="str">
        <f t="shared" si="44"/>
        <v/>
      </c>
      <c r="S974">
        <f t="shared" si="43"/>
        <v>0</v>
      </c>
    </row>
    <row r="975" spans="10:19" hidden="1" x14ac:dyDescent="0.25">
      <c r="J975" s="10"/>
      <c r="K975" s="16"/>
      <c r="L975" s="16"/>
      <c r="R975" s="28" t="str">
        <f t="shared" si="44"/>
        <v/>
      </c>
      <c r="S975">
        <f t="shared" si="43"/>
        <v>0</v>
      </c>
    </row>
    <row r="976" spans="10:19" hidden="1" x14ac:dyDescent="0.25">
      <c r="J976" s="10"/>
      <c r="K976" s="16"/>
      <c r="L976" s="16"/>
      <c r="R976" s="28" t="str">
        <f t="shared" si="44"/>
        <v/>
      </c>
      <c r="S976">
        <f t="shared" si="43"/>
        <v>0</v>
      </c>
    </row>
    <row r="977" spans="10:19" hidden="1" x14ac:dyDescent="0.25">
      <c r="J977" s="10"/>
      <c r="K977" s="16"/>
      <c r="L977" s="16"/>
      <c r="R977" s="28" t="str">
        <f t="shared" si="44"/>
        <v/>
      </c>
      <c r="S977">
        <f t="shared" si="43"/>
        <v>0</v>
      </c>
    </row>
    <row r="978" spans="10:19" hidden="1" x14ac:dyDescent="0.25">
      <c r="J978" s="10"/>
      <c r="K978" s="16"/>
      <c r="L978" s="16"/>
      <c r="R978" s="28" t="str">
        <f t="shared" si="44"/>
        <v/>
      </c>
      <c r="S978">
        <f t="shared" si="43"/>
        <v>0</v>
      </c>
    </row>
    <row r="979" spans="10:19" hidden="1" x14ac:dyDescent="0.25">
      <c r="J979" s="10"/>
      <c r="K979" s="16"/>
      <c r="L979" s="16"/>
      <c r="R979" s="28" t="str">
        <f t="shared" si="44"/>
        <v/>
      </c>
      <c r="S979">
        <f t="shared" si="43"/>
        <v>0</v>
      </c>
    </row>
    <row r="980" spans="10:19" hidden="1" x14ac:dyDescent="0.25">
      <c r="J980" s="10"/>
      <c r="K980" s="16"/>
      <c r="L980" s="16"/>
      <c r="R980" s="28" t="str">
        <f t="shared" si="44"/>
        <v/>
      </c>
      <c r="S980">
        <f t="shared" si="43"/>
        <v>0</v>
      </c>
    </row>
    <row r="981" spans="10:19" hidden="1" x14ac:dyDescent="0.25">
      <c r="J981" s="10"/>
      <c r="K981" s="16"/>
      <c r="L981" s="16"/>
      <c r="R981" s="28" t="str">
        <f t="shared" si="44"/>
        <v/>
      </c>
      <c r="S981">
        <f t="shared" si="43"/>
        <v>0</v>
      </c>
    </row>
    <row r="982" spans="10:19" hidden="1" x14ac:dyDescent="0.25">
      <c r="J982" s="10"/>
      <c r="K982" s="16"/>
      <c r="L982" s="16"/>
      <c r="R982" s="28" t="str">
        <f t="shared" si="44"/>
        <v/>
      </c>
      <c r="S982">
        <f t="shared" si="43"/>
        <v>0</v>
      </c>
    </row>
    <row r="983" spans="10:19" hidden="1" x14ac:dyDescent="0.25">
      <c r="J983" s="10"/>
      <c r="K983" s="16"/>
      <c r="L983" s="16"/>
      <c r="R983" s="28" t="str">
        <f t="shared" si="44"/>
        <v/>
      </c>
      <c r="S983">
        <f t="shared" si="43"/>
        <v>0</v>
      </c>
    </row>
    <row r="984" spans="10:19" hidden="1" x14ac:dyDescent="0.25">
      <c r="J984" s="10"/>
      <c r="K984" s="16"/>
      <c r="L984" s="16"/>
      <c r="R984" s="28" t="str">
        <f t="shared" si="44"/>
        <v/>
      </c>
      <c r="S984">
        <f t="shared" si="43"/>
        <v>0</v>
      </c>
    </row>
    <row r="985" spans="10:19" hidden="1" x14ac:dyDescent="0.25">
      <c r="J985" s="10"/>
      <c r="K985" s="16"/>
      <c r="L985" s="16"/>
      <c r="R985" s="28" t="str">
        <f t="shared" si="44"/>
        <v/>
      </c>
      <c r="S985">
        <f t="shared" si="43"/>
        <v>0</v>
      </c>
    </row>
    <row r="986" spans="10:19" hidden="1" x14ac:dyDescent="0.25">
      <c r="J986" s="10"/>
      <c r="K986" s="16"/>
      <c r="L986" s="16"/>
      <c r="R986" s="28" t="str">
        <f t="shared" si="44"/>
        <v/>
      </c>
      <c r="S986">
        <f t="shared" si="43"/>
        <v>0</v>
      </c>
    </row>
    <row r="987" spans="10:19" hidden="1" x14ac:dyDescent="0.25">
      <c r="J987" s="10"/>
      <c r="K987" s="16"/>
      <c r="L987" s="16"/>
      <c r="R987" s="28" t="str">
        <f t="shared" si="44"/>
        <v/>
      </c>
      <c r="S987">
        <f t="shared" si="43"/>
        <v>0</v>
      </c>
    </row>
    <row r="988" spans="10:19" hidden="1" x14ac:dyDescent="0.25">
      <c r="J988" s="10"/>
      <c r="K988" s="16"/>
      <c r="L988" s="16"/>
      <c r="R988" s="28" t="str">
        <f t="shared" si="44"/>
        <v/>
      </c>
      <c r="S988">
        <f t="shared" si="43"/>
        <v>0</v>
      </c>
    </row>
    <row r="989" spans="10:19" hidden="1" x14ac:dyDescent="0.25">
      <c r="J989" s="10"/>
      <c r="K989" s="16"/>
      <c r="L989" s="16"/>
      <c r="R989" s="28" t="str">
        <f t="shared" si="44"/>
        <v/>
      </c>
      <c r="S989">
        <f t="shared" si="43"/>
        <v>0</v>
      </c>
    </row>
    <row r="990" spans="10:19" hidden="1" x14ac:dyDescent="0.25">
      <c r="J990" s="10"/>
      <c r="K990" s="16"/>
      <c r="L990" s="16"/>
      <c r="R990" s="28" t="str">
        <f t="shared" si="44"/>
        <v/>
      </c>
      <c r="S990">
        <f t="shared" si="43"/>
        <v>0</v>
      </c>
    </row>
    <row r="991" spans="10:19" hidden="1" x14ac:dyDescent="0.25">
      <c r="J991" s="10"/>
      <c r="K991" s="16"/>
      <c r="L991" s="16"/>
      <c r="R991" s="28" t="str">
        <f t="shared" si="44"/>
        <v/>
      </c>
      <c r="S991">
        <f t="shared" si="43"/>
        <v>0</v>
      </c>
    </row>
    <row r="992" spans="10:19" hidden="1" x14ac:dyDescent="0.25">
      <c r="J992" s="10"/>
      <c r="K992" s="16"/>
      <c r="L992" s="16"/>
      <c r="R992" s="28" t="str">
        <f t="shared" si="44"/>
        <v/>
      </c>
      <c r="S992">
        <f t="shared" si="43"/>
        <v>0</v>
      </c>
    </row>
    <row r="993" spans="10:19" hidden="1" x14ac:dyDescent="0.25">
      <c r="J993" s="10"/>
      <c r="K993" s="16"/>
      <c r="L993" s="16"/>
      <c r="R993" s="28" t="str">
        <f t="shared" si="44"/>
        <v/>
      </c>
      <c r="S993">
        <f t="shared" si="43"/>
        <v>0</v>
      </c>
    </row>
    <row r="994" spans="10:19" hidden="1" x14ac:dyDescent="0.25">
      <c r="J994" s="10"/>
      <c r="K994" s="16"/>
      <c r="L994" s="16"/>
      <c r="R994" s="28" t="str">
        <f t="shared" si="44"/>
        <v/>
      </c>
      <c r="S994">
        <f t="shared" si="43"/>
        <v>0</v>
      </c>
    </row>
    <row r="995" spans="10:19" hidden="1" x14ac:dyDescent="0.25">
      <c r="J995" s="10"/>
      <c r="K995" s="16"/>
      <c r="L995" s="16"/>
      <c r="R995" s="28" t="str">
        <f t="shared" si="44"/>
        <v/>
      </c>
      <c r="S995">
        <f t="shared" si="43"/>
        <v>0</v>
      </c>
    </row>
    <row r="996" spans="10:19" hidden="1" x14ac:dyDescent="0.25">
      <c r="J996" s="10"/>
      <c r="K996" s="16"/>
      <c r="L996" s="16"/>
      <c r="R996" s="28" t="str">
        <f t="shared" si="44"/>
        <v/>
      </c>
      <c r="S996">
        <f t="shared" si="43"/>
        <v>0</v>
      </c>
    </row>
    <row r="997" spans="10:19" hidden="1" x14ac:dyDescent="0.25">
      <c r="J997" s="10"/>
      <c r="K997" s="16"/>
      <c r="L997" s="16"/>
      <c r="R997" s="28" t="str">
        <f t="shared" si="44"/>
        <v/>
      </c>
      <c r="S997">
        <f t="shared" si="43"/>
        <v>0</v>
      </c>
    </row>
    <row r="998" spans="10:19" hidden="1" x14ac:dyDescent="0.25">
      <c r="J998" s="10"/>
      <c r="K998" s="16"/>
      <c r="L998" s="16"/>
      <c r="R998" s="28" t="str">
        <f t="shared" si="44"/>
        <v/>
      </c>
      <c r="S998">
        <f t="shared" si="43"/>
        <v>0</v>
      </c>
    </row>
    <row r="999" spans="10:19" hidden="1" x14ac:dyDescent="0.25">
      <c r="J999" s="10"/>
      <c r="K999" s="16"/>
      <c r="L999" s="16"/>
      <c r="R999" s="28" t="str">
        <f t="shared" si="44"/>
        <v/>
      </c>
      <c r="S999">
        <f t="shared" si="43"/>
        <v>0</v>
      </c>
    </row>
    <row r="1000" spans="10:19" hidden="1" x14ac:dyDescent="0.25">
      <c r="J1000" s="10"/>
      <c r="K1000" s="16"/>
      <c r="L1000" s="16"/>
      <c r="R1000" s="28" t="str">
        <f t="shared" si="44"/>
        <v/>
      </c>
      <c r="S1000">
        <f t="shared" si="43"/>
        <v>0</v>
      </c>
    </row>
    <row r="1001" spans="10:19" hidden="1" x14ac:dyDescent="0.25">
      <c r="J1001" s="10"/>
      <c r="K1001" s="16"/>
      <c r="L1001" s="16"/>
      <c r="R1001" s="28" t="str">
        <f t="shared" si="44"/>
        <v/>
      </c>
      <c r="S1001">
        <f t="shared" si="43"/>
        <v>0</v>
      </c>
    </row>
    <row r="1002" spans="10:19" hidden="1" x14ac:dyDescent="0.25">
      <c r="J1002" s="10"/>
      <c r="K1002" s="16"/>
      <c r="L1002" s="16"/>
      <c r="R1002" s="28" t="str">
        <f t="shared" si="44"/>
        <v/>
      </c>
      <c r="S1002">
        <f t="shared" si="43"/>
        <v>0</v>
      </c>
    </row>
    <row r="1003" spans="10:19" hidden="1" x14ac:dyDescent="0.25">
      <c r="J1003" s="10"/>
      <c r="K1003" s="16"/>
      <c r="L1003" s="16"/>
      <c r="R1003" s="28" t="str">
        <f t="shared" si="44"/>
        <v/>
      </c>
      <c r="S1003">
        <f t="shared" si="43"/>
        <v>0</v>
      </c>
    </row>
    <row r="1004" spans="10:19" hidden="1" x14ac:dyDescent="0.25">
      <c r="J1004" s="10"/>
      <c r="K1004" s="16"/>
      <c r="L1004" s="16"/>
      <c r="R1004" s="28" t="str">
        <f t="shared" si="44"/>
        <v/>
      </c>
      <c r="S1004">
        <f t="shared" si="43"/>
        <v>0</v>
      </c>
    </row>
    <row r="1005" spans="10:19" hidden="1" x14ac:dyDescent="0.25">
      <c r="J1005" s="10"/>
      <c r="K1005" s="16"/>
      <c r="L1005" s="16"/>
      <c r="R1005" s="28" t="str">
        <f t="shared" si="44"/>
        <v/>
      </c>
      <c r="S1005">
        <f t="shared" si="43"/>
        <v>0</v>
      </c>
    </row>
    <row r="1006" spans="10:19" hidden="1" x14ac:dyDescent="0.25">
      <c r="J1006" s="10"/>
      <c r="K1006" s="16"/>
      <c r="L1006" s="16"/>
      <c r="R1006" s="28" t="str">
        <f t="shared" si="44"/>
        <v/>
      </c>
      <c r="S1006">
        <f t="shared" si="43"/>
        <v>0</v>
      </c>
    </row>
    <row r="1007" spans="10:19" hidden="1" x14ac:dyDescent="0.25">
      <c r="J1007" s="10"/>
      <c r="K1007" s="16"/>
      <c r="L1007" s="16"/>
      <c r="R1007" s="28" t="str">
        <f t="shared" si="44"/>
        <v/>
      </c>
      <c r="S1007">
        <f t="shared" si="43"/>
        <v>0</v>
      </c>
    </row>
    <row r="1008" spans="10:19" hidden="1" x14ac:dyDescent="0.25">
      <c r="J1008" s="10"/>
      <c r="K1008" s="16"/>
      <c r="L1008" s="16"/>
      <c r="R1008" s="28" t="str">
        <f t="shared" si="44"/>
        <v/>
      </c>
      <c r="S1008">
        <f t="shared" si="43"/>
        <v>0</v>
      </c>
    </row>
    <row r="1009" spans="10:19" hidden="1" x14ac:dyDescent="0.25">
      <c r="J1009" s="10"/>
      <c r="K1009" s="16"/>
      <c r="L1009" s="16"/>
      <c r="R1009" s="28" t="str">
        <f t="shared" si="44"/>
        <v/>
      </c>
      <c r="S1009">
        <f t="shared" si="43"/>
        <v>0</v>
      </c>
    </row>
    <row r="1010" spans="10:19" hidden="1" x14ac:dyDescent="0.25">
      <c r="J1010" s="10"/>
      <c r="K1010" s="16"/>
      <c r="L1010" s="16"/>
      <c r="R1010" s="28" t="str">
        <f t="shared" si="44"/>
        <v/>
      </c>
      <c r="S1010">
        <f t="shared" si="43"/>
        <v>0</v>
      </c>
    </row>
    <row r="1011" spans="10:19" hidden="1" x14ac:dyDescent="0.25">
      <c r="J1011" s="10"/>
      <c r="K1011" s="16"/>
      <c r="L1011" s="16"/>
      <c r="R1011" s="28" t="str">
        <f t="shared" si="44"/>
        <v/>
      </c>
      <c r="S1011">
        <f t="shared" si="43"/>
        <v>0</v>
      </c>
    </row>
    <row r="1012" spans="10:19" hidden="1" x14ac:dyDescent="0.25">
      <c r="J1012" s="10"/>
      <c r="K1012" s="16"/>
      <c r="L1012" s="16"/>
      <c r="R1012" s="28" t="str">
        <f t="shared" si="44"/>
        <v/>
      </c>
      <c r="S1012">
        <f t="shared" si="43"/>
        <v>0</v>
      </c>
    </row>
    <row r="1013" spans="10:19" hidden="1" x14ac:dyDescent="0.25">
      <c r="J1013" s="10"/>
      <c r="K1013" s="16"/>
      <c r="L1013" s="16"/>
      <c r="R1013" s="28" t="str">
        <f t="shared" si="44"/>
        <v/>
      </c>
      <c r="S1013">
        <f t="shared" si="43"/>
        <v>0</v>
      </c>
    </row>
    <row r="1014" spans="10:19" hidden="1" x14ac:dyDescent="0.25">
      <c r="J1014" s="10"/>
      <c r="K1014" s="16"/>
      <c r="L1014" s="16"/>
      <c r="R1014" s="28" t="str">
        <f t="shared" si="44"/>
        <v/>
      </c>
      <c r="S1014">
        <f t="shared" si="43"/>
        <v>0</v>
      </c>
    </row>
    <row r="1015" spans="10:19" hidden="1" x14ac:dyDescent="0.25">
      <c r="J1015" s="10"/>
      <c r="K1015" s="16"/>
      <c r="L1015" s="16"/>
      <c r="R1015" s="28" t="str">
        <f t="shared" si="44"/>
        <v/>
      </c>
      <c r="S1015">
        <f t="shared" si="43"/>
        <v>0</v>
      </c>
    </row>
    <row r="1016" spans="10:19" hidden="1" x14ac:dyDescent="0.25">
      <c r="J1016" s="10"/>
      <c r="K1016" s="16"/>
      <c r="L1016" s="16"/>
      <c r="R1016" s="28" t="str">
        <f t="shared" si="44"/>
        <v/>
      </c>
      <c r="S1016">
        <f t="shared" si="43"/>
        <v>0</v>
      </c>
    </row>
    <row r="1017" spans="10:19" hidden="1" x14ac:dyDescent="0.25">
      <c r="J1017" s="10"/>
      <c r="K1017" s="16"/>
      <c r="L1017" s="16"/>
      <c r="R1017" s="28" t="str">
        <f t="shared" si="44"/>
        <v/>
      </c>
      <c r="S1017">
        <f t="shared" si="43"/>
        <v>0</v>
      </c>
    </row>
    <row r="1018" spans="10:19" hidden="1" x14ac:dyDescent="0.25">
      <c r="J1018" s="10"/>
      <c r="K1018" s="16"/>
      <c r="L1018" s="16"/>
      <c r="R1018" s="28" t="str">
        <f t="shared" si="44"/>
        <v/>
      </c>
      <c r="S1018">
        <f t="shared" si="43"/>
        <v>0</v>
      </c>
    </row>
    <row r="1019" spans="10:19" hidden="1" x14ac:dyDescent="0.25">
      <c r="J1019" s="10"/>
      <c r="K1019" s="16"/>
      <c r="L1019" s="16"/>
      <c r="R1019" s="28" t="str">
        <f t="shared" si="44"/>
        <v/>
      </c>
      <c r="S1019">
        <f t="shared" si="43"/>
        <v>0</v>
      </c>
    </row>
    <row r="1020" spans="10:19" hidden="1" x14ac:dyDescent="0.25">
      <c r="J1020" s="10"/>
      <c r="K1020" s="16"/>
      <c r="L1020" s="16"/>
      <c r="R1020" s="28" t="str">
        <f t="shared" si="44"/>
        <v/>
      </c>
      <c r="S1020">
        <f t="shared" si="43"/>
        <v>0</v>
      </c>
    </row>
    <row r="1021" spans="10:19" hidden="1" x14ac:dyDescent="0.25">
      <c r="J1021" s="10"/>
      <c r="K1021" s="16"/>
      <c r="L1021" s="16"/>
      <c r="R1021" s="28" t="str">
        <f t="shared" si="44"/>
        <v/>
      </c>
      <c r="S1021">
        <f t="shared" si="43"/>
        <v>0</v>
      </c>
    </row>
    <row r="1022" spans="10:19" hidden="1" x14ac:dyDescent="0.25">
      <c r="J1022" s="10"/>
      <c r="K1022" s="16"/>
      <c r="L1022" s="16"/>
      <c r="R1022" s="28" t="str">
        <f t="shared" si="44"/>
        <v/>
      </c>
      <c r="S1022">
        <f t="shared" si="43"/>
        <v>0</v>
      </c>
    </row>
    <row r="1023" spans="10:19" hidden="1" x14ac:dyDescent="0.25">
      <c r="J1023" s="10"/>
      <c r="K1023" s="16"/>
      <c r="L1023" s="16"/>
      <c r="R1023" s="28" t="str">
        <f t="shared" si="44"/>
        <v/>
      </c>
      <c r="S1023">
        <f t="shared" si="43"/>
        <v>0</v>
      </c>
    </row>
    <row r="1024" spans="10:19" hidden="1" x14ac:dyDescent="0.25">
      <c r="J1024" s="10"/>
      <c r="K1024" s="16"/>
      <c r="L1024" s="16"/>
      <c r="R1024" s="28" t="str">
        <f t="shared" si="44"/>
        <v/>
      </c>
      <c r="S1024">
        <f t="shared" si="43"/>
        <v>0</v>
      </c>
    </row>
    <row r="1025" spans="10:19" hidden="1" x14ac:dyDescent="0.25">
      <c r="J1025" s="10"/>
      <c r="K1025" s="16"/>
      <c r="L1025" s="16"/>
      <c r="R1025" s="28" t="str">
        <f t="shared" si="44"/>
        <v/>
      </c>
      <c r="S1025">
        <f t="shared" si="43"/>
        <v>0</v>
      </c>
    </row>
    <row r="1026" spans="10:19" hidden="1" x14ac:dyDescent="0.25">
      <c r="J1026" s="10"/>
      <c r="K1026" s="16"/>
      <c r="L1026" s="16"/>
      <c r="R1026" s="28" t="str">
        <f t="shared" si="44"/>
        <v/>
      </c>
      <c r="S1026">
        <f t="shared" si="43"/>
        <v>0</v>
      </c>
    </row>
    <row r="1027" spans="10:19" hidden="1" x14ac:dyDescent="0.25">
      <c r="J1027" s="10"/>
      <c r="K1027" s="16"/>
      <c r="L1027" s="16"/>
      <c r="R1027" s="28" t="str">
        <f t="shared" si="44"/>
        <v/>
      </c>
      <c r="S1027">
        <f t="shared" si="43"/>
        <v>0</v>
      </c>
    </row>
    <row r="1028" spans="10:19" hidden="1" x14ac:dyDescent="0.25">
      <c r="J1028" s="10"/>
      <c r="K1028" s="16"/>
      <c r="L1028" s="16"/>
      <c r="R1028" s="28" t="str">
        <f t="shared" si="44"/>
        <v/>
      </c>
      <c r="S1028">
        <f t="shared" si="43"/>
        <v>0</v>
      </c>
    </row>
    <row r="1029" spans="10:19" hidden="1" x14ac:dyDescent="0.25">
      <c r="J1029" s="10"/>
      <c r="K1029" s="16"/>
      <c r="L1029" s="16"/>
      <c r="R1029" s="28" t="str">
        <f t="shared" si="44"/>
        <v/>
      </c>
      <c r="S1029">
        <f t="shared" si="43"/>
        <v>0</v>
      </c>
    </row>
    <row r="1030" spans="10:19" hidden="1" x14ac:dyDescent="0.25">
      <c r="J1030" s="10"/>
      <c r="K1030" s="16"/>
      <c r="L1030" s="16"/>
      <c r="R1030" s="28" t="str">
        <f t="shared" si="44"/>
        <v/>
      </c>
      <c r="S1030">
        <f t="shared" ref="S1030:S1093" si="45">IF(F1030="Ja",1,0)</f>
        <v>0</v>
      </c>
    </row>
    <row r="1031" spans="10:19" hidden="1" x14ac:dyDescent="0.25">
      <c r="J1031" s="10"/>
      <c r="K1031" s="16"/>
      <c r="L1031" s="16"/>
      <c r="R1031" s="28" t="str">
        <f t="shared" ref="R1031:R1087" si="46">IF(SUM(N1031:Q1031)=0,"",SUM(N1031:Q1031))</f>
        <v/>
      </c>
      <c r="S1031">
        <f t="shared" si="45"/>
        <v>0</v>
      </c>
    </row>
    <row r="1032" spans="10:19" hidden="1" x14ac:dyDescent="0.25">
      <c r="J1032" s="10"/>
      <c r="K1032" s="16"/>
      <c r="L1032" s="16"/>
      <c r="R1032" s="28" t="str">
        <f t="shared" si="46"/>
        <v/>
      </c>
      <c r="S1032">
        <f t="shared" si="45"/>
        <v>0</v>
      </c>
    </row>
    <row r="1033" spans="10:19" hidden="1" x14ac:dyDescent="0.25">
      <c r="J1033" s="10"/>
      <c r="K1033" s="16"/>
      <c r="L1033" s="16"/>
      <c r="R1033" s="28" t="str">
        <f t="shared" si="46"/>
        <v/>
      </c>
      <c r="S1033">
        <f t="shared" si="45"/>
        <v>0</v>
      </c>
    </row>
    <row r="1034" spans="10:19" hidden="1" x14ac:dyDescent="0.25">
      <c r="J1034" s="10"/>
      <c r="K1034" s="16"/>
      <c r="L1034" s="16"/>
      <c r="R1034" s="28" t="str">
        <f t="shared" si="46"/>
        <v/>
      </c>
      <c r="S1034">
        <f t="shared" si="45"/>
        <v>0</v>
      </c>
    </row>
    <row r="1035" spans="10:19" hidden="1" x14ac:dyDescent="0.25">
      <c r="J1035" s="10"/>
      <c r="K1035" s="16"/>
      <c r="L1035" s="16"/>
      <c r="R1035" s="28" t="str">
        <f t="shared" si="46"/>
        <v/>
      </c>
      <c r="S1035">
        <f t="shared" si="45"/>
        <v>0</v>
      </c>
    </row>
    <row r="1036" spans="10:19" hidden="1" x14ac:dyDescent="0.25">
      <c r="J1036" s="10"/>
      <c r="K1036" s="16"/>
      <c r="L1036" s="16"/>
      <c r="R1036" s="28" t="str">
        <f t="shared" si="46"/>
        <v/>
      </c>
      <c r="S1036">
        <f t="shared" si="45"/>
        <v>0</v>
      </c>
    </row>
    <row r="1037" spans="10:19" hidden="1" x14ac:dyDescent="0.25">
      <c r="J1037" s="10"/>
      <c r="K1037" s="16"/>
      <c r="L1037" s="16"/>
      <c r="R1037" s="28" t="str">
        <f t="shared" si="46"/>
        <v/>
      </c>
      <c r="S1037">
        <f t="shared" si="45"/>
        <v>0</v>
      </c>
    </row>
    <row r="1038" spans="10:19" hidden="1" x14ac:dyDescent="0.25">
      <c r="J1038" s="10"/>
      <c r="K1038" s="16"/>
      <c r="L1038" s="16"/>
      <c r="R1038" s="28" t="str">
        <f t="shared" si="46"/>
        <v/>
      </c>
      <c r="S1038">
        <f t="shared" si="45"/>
        <v>0</v>
      </c>
    </row>
    <row r="1039" spans="10:19" hidden="1" x14ac:dyDescent="0.25">
      <c r="J1039" s="10"/>
      <c r="K1039" s="16"/>
      <c r="L1039" s="16"/>
      <c r="R1039" s="28" t="str">
        <f t="shared" si="46"/>
        <v/>
      </c>
      <c r="S1039">
        <f t="shared" si="45"/>
        <v>0</v>
      </c>
    </row>
    <row r="1040" spans="10:19" hidden="1" x14ac:dyDescent="0.25">
      <c r="J1040" s="10"/>
      <c r="K1040" s="16"/>
      <c r="L1040" s="16"/>
      <c r="R1040" s="28" t="str">
        <f t="shared" si="46"/>
        <v/>
      </c>
      <c r="S1040">
        <f t="shared" si="45"/>
        <v>0</v>
      </c>
    </row>
    <row r="1041" spans="10:19" hidden="1" x14ac:dyDescent="0.25">
      <c r="J1041" s="10"/>
      <c r="K1041" s="16"/>
      <c r="L1041" s="16"/>
      <c r="R1041" s="28" t="str">
        <f t="shared" si="46"/>
        <v/>
      </c>
      <c r="S1041">
        <f t="shared" si="45"/>
        <v>0</v>
      </c>
    </row>
    <row r="1042" spans="10:19" hidden="1" x14ac:dyDescent="0.25">
      <c r="J1042" s="10"/>
      <c r="K1042" s="16"/>
      <c r="L1042" s="16"/>
      <c r="R1042" s="28" t="str">
        <f t="shared" si="46"/>
        <v/>
      </c>
      <c r="S1042">
        <f t="shared" si="45"/>
        <v>0</v>
      </c>
    </row>
    <row r="1043" spans="10:19" hidden="1" x14ac:dyDescent="0.25">
      <c r="J1043" s="10"/>
      <c r="K1043" s="16"/>
      <c r="L1043" s="16"/>
      <c r="R1043" s="28" t="str">
        <f t="shared" si="46"/>
        <v/>
      </c>
      <c r="S1043">
        <f t="shared" si="45"/>
        <v>0</v>
      </c>
    </row>
    <row r="1044" spans="10:19" hidden="1" x14ac:dyDescent="0.25">
      <c r="J1044" s="10"/>
      <c r="K1044" s="16"/>
      <c r="L1044" s="16"/>
      <c r="R1044" s="28" t="str">
        <f t="shared" si="46"/>
        <v/>
      </c>
      <c r="S1044">
        <f t="shared" si="45"/>
        <v>0</v>
      </c>
    </row>
    <row r="1045" spans="10:19" hidden="1" x14ac:dyDescent="0.25">
      <c r="J1045" s="10"/>
      <c r="K1045" s="16"/>
      <c r="L1045" s="16"/>
      <c r="R1045" s="28" t="str">
        <f t="shared" si="46"/>
        <v/>
      </c>
      <c r="S1045">
        <f t="shared" si="45"/>
        <v>0</v>
      </c>
    </row>
    <row r="1046" spans="10:19" hidden="1" x14ac:dyDescent="0.25">
      <c r="J1046" s="10"/>
      <c r="K1046" s="16"/>
      <c r="L1046" s="16"/>
      <c r="R1046" s="28" t="str">
        <f t="shared" si="46"/>
        <v/>
      </c>
      <c r="S1046">
        <f t="shared" si="45"/>
        <v>0</v>
      </c>
    </row>
    <row r="1047" spans="10:19" hidden="1" x14ac:dyDescent="0.25">
      <c r="J1047" s="10"/>
      <c r="K1047" s="16"/>
      <c r="L1047" s="16"/>
      <c r="R1047" s="28" t="str">
        <f t="shared" si="46"/>
        <v/>
      </c>
      <c r="S1047">
        <f t="shared" si="45"/>
        <v>0</v>
      </c>
    </row>
    <row r="1048" spans="10:19" hidden="1" x14ac:dyDescent="0.25">
      <c r="J1048" s="10"/>
      <c r="K1048" s="16"/>
      <c r="L1048" s="16"/>
      <c r="R1048" s="28" t="str">
        <f t="shared" si="46"/>
        <v/>
      </c>
      <c r="S1048">
        <f t="shared" si="45"/>
        <v>0</v>
      </c>
    </row>
    <row r="1049" spans="10:19" hidden="1" x14ac:dyDescent="0.25">
      <c r="J1049" s="10"/>
      <c r="K1049" s="16"/>
      <c r="L1049" s="16"/>
      <c r="R1049" s="28" t="str">
        <f t="shared" si="46"/>
        <v/>
      </c>
      <c r="S1049">
        <f t="shared" si="45"/>
        <v>0</v>
      </c>
    </row>
    <row r="1050" spans="10:19" hidden="1" x14ac:dyDescent="0.25">
      <c r="J1050" s="10"/>
      <c r="K1050" s="16"/>
      <c r="L1050" s="16"/>
      <c r="R1050" s="28" t="str">
        <f t="shared" si="46"/>
        <v/>
      </c>
      <c r="S1050">
        <f t="shared" si="45"/>
        <v>0</v>
      </c>
    </row>
    <row r="1051" spans="10:19" hidden="1" x14ac:dyDescent="0.25">
      <c r="J1051" s="10"/>
      <c r="K1051" s="16"/>
      <c r="L1051" s="16"/>
      <c r="R1051" s="28" t="str">
        <f t="shared" si="46"/>
        <v/>
      </c>
      <c r="S1051">
        <f t="shared" si="45"/>
        <v>0</v>
      </c>
    </row>
    <row r="1052" spans="10:19" hidden="1" x14ac:dyDescent="0.25">
      <c r="J1052" s="10"/>
      <c r="K1052" s="16"/>
      <c r="L1052" s="16"/>
      <c r="R1052" s="28" t="str">
        <f t="shared" si="46"/>
        <v/>
      </c>
      <c r="S1052">
        <f t="shared" si="45"/>
        <v>0</v>
      </c>
    </row>
    <row r="1053" spans="10:19" hidden="1" x14ac:dyDescent="0.25">
      <c r="J1053" s="10"/>
      <c r="K1053" s="16"/>
      <c r="L1053" s="16"/>
      <c r="R1053" s="28" t="str">
        <f t="shared" si="46"/>
        <v/>
      </c>
      <c r="S1053">
        <f t="shared" si="45"/>
        <v>0</v>
      </c>
    </row>
    <row r="1054" spans="10:19" hidden="1" x14ac:dyDescent="0.25">
      <c r="J1054" s="10"/>
      <c r="K1054" s="16"/>
      <c r="L1054" s="16"/>
      <c r="R1054" s="28" t="str">
        <f t="shared" si="46"/>
        <v/>
      </c>
      <c r="S1054">
        <f t="shared" si="45"/>
        <v>0</v>
      </c>
    </row>
    <row r="1055" spans="10:19" hidden="1" x14ac:dyDescent="0.25">
      <c r="J1055" s="10"/>
      <c r="K1055" s="16"/>
      <c r="L1055" s="16"/>
      <c r="R1055" s="28" t="str">
        <f t="shared" si="46"/>
        <v/>
      </c>
      <c r="S1055">
        <f t="shared" si="45"/>
        <v>0</v>
      </c>
    </row>
    <row r="1056" spans="10:19" hidden="1" x14ac:dyDescent="0.25">
      <c r="J1056" s="10"/>
      <c r="K1056" s="16"/>
      <c r="L1056" s="16"/>
      <c r="R1056" s="28" t="str">
        <f t="shared" si="46"/>
        <v/>
      </c>
      <c r="S1056">
        <f t="shared" si="45"/>
        <v>0</v>
      </c>
    </row>
    <row r="1057" spans="10:19" hidden="1" x14ac:dyDescent="0.25">
      <c r="J1057" s="10"/>
      <c r="K1057" s="16"/>
      <c r="L1057" s="16"/>
      <c r="R1057" s="28" t="str">
        <f t="shared" si="46"/>
        <v/>
      </c>
      <c r="S1057">
        <f t="shared" si="45"/>
        <v>0</v>
      </c>
    </row>
    <row r="1058" spans="10:19" hidden="1" x14ac:dyDescent="0.25">
      <c r="J1058" s="10"/>
      <c r="K1058" s="16"/>
      <c r="L1058" s="16"/>
      <c r="R1058" s="28" t="str">
        <f t="shared" si="46"/>
        <v/>
      </c>
      <c r="S1058">
        <f t="shared" si="45"/>
        <v>0</v>
      </c>
    </row>
    <row r="1059" spans="10:19" hidden="1" x14ac:dyDescent="0.25">
      <c r="J1059" s="10"/>
      <c r="K1059" s="16"/>
      <c r="L1059" s="16"/>
      <c r="R1059" s="28" t="str">
        <f t="shared" si="46"/>
        <v/>
      </c>
      <c r="S1059">
        <f t="shared" si="45"/>
        <v>0</v>
      </c>
    </row>
    <row r="1060" spans="10:19" hidden="1" x14ac:dyDescent="0.25">
      <c r="J1060" s="10"/>
      <c r="K1060" s="16"/>
      <c r="L1060" s="16"/>
      <c r="R1060" s="28" t="str">
        <f t="shared" si="46"/>
        <v/>
      </c>
      <c r="S1060">
        <f t="shared" si="45"/>
        <v>0</v>
      </c>
    </row>
    <row r="1061" spans="10:19" hidden="1" x14ac:dyDescent="0.25">
      <c r="J1061" s="10"/>
      <c r="K1061" s="16"/>
      <c r="L1061" s="16"/>
      <c r="R1061" s="28" t="str">
        <f t="shared" si="46"/>
        <v/>
      </c>
      <c r="S1061">
        <f t="shared" si="45"/>
        <v>0</v>
      </c>
    </row>
    <row r="1062" spans="10:19" hidden="1" x14ac:dyDescent="0.25">
      <c r="J1062" s="10"/>
      <c r="K1062" s="16"/>
      <c r="L1062" s="16"/>
      <c r="R1062" s="28" t="str">
        <f t="shared" si="46"/>
        <v/>
      </c>
      <c r="S1062">
        <f t="shared" si="45"/>
        <v>0</v>
      </c>
    </row>
    <row r="1063" spans="10:19" hidden="1" x14ac:dyDescent="0.25">
      <c r="J1063" s="10"/>
      <c r="K1063" s="16"/>
      <c r="L1063" s="16"/>
      <c r="R1063" s="28" t="str">
        <f t="shared" si="46"/>
        <v/>
      </c>
      <c r="S1063">
        <f t="shared" si="45"/>
        <v>0</v>
      </c>
    </row>
    <row r="1064" spans="10:19" hidden="1" x14ac:dyDescent="0.25">
      <c r="J1064" s="10"/>
      <c r="K1064" s="16"/>
      <c r="L1064" s="16"/>
      <c r="R1064" s="28" t="str">
        <f t="shared" si="46"/>
        <v/>
      </c>
      <c r="S1064">
        <f t="shared" si="45"/>
        <v>0</v>
      </c>
    </row>
    <row r="1065" spans="10:19" hidden="1" x14ac:dyDescent="0.25">
      <c r="J1065" s="10"/>
      <c r="K1065" s="16"/>
      <c r="L1065" s="16"/>
      <c r="R1065" s="28" t="str">
        <f t="shared" si="46"/>
        <v/>
      </c>
      <c r="S1065">
        <f t="shared" si="45"/>
        <v>0</v>
      </c>
    </row>
    <row r="1066" spans="10:19" hidden="1" x14ac:dyDescent="0.25">
      <c r="J1066" s="10"/>
      <c r="K1066" s="16"/>
      <c r="L1066" s="16"/>
      <c r="R1066" s="28" t="str">
        <f t="shared" si="46"/>
        <v/>
      </c>
      <c r="S1066">
        <f t="shared" si="45"/>
        <v>0</v>
      </c>
    </row>
    <row r="1067" spans="10:19" hidden="1" x14ac:dyDescent="0.25">
      <c r="J1067" s="10"/>
      <c r="K1067" s="16"/>
      <c r="L1067" s="16"/>
      <c r="R1067" s="28" t="str">
        <f t="shared" si="46"/>
        <v/>
      </c>
      <c r="S1067">
        <f t="shared" si="45"/>
        <v>0</v>
      </c>
    </row>
    <row r="1068" spans="10:19" hidden="1" x14ac:dyDescent="0.25">
      <c r="J1068" s="10"/>
      <c r="K1068" s="16"/>
      <c r="L1068" s="16"/>
      <c r="R1068" s="28" t="str">
        <f t="shared" si="46"/>
        <v/>
      </c>
      <c r="S1068">
        <f t="shared" si="45"/>
        <v>0</v>
      </c>
    </row>
    <row r="1069" spans="10:19" hidden="1" x14ac:dyDescent="0.25">
      <c r="J1069" s="10"/>
      <c r="K1069" s="16"/>
      <c r="L1069" s="16"/>
      <c r="R1069" s="28" t="str">
        <f t="shared" si="46"/>
        <v/>
      </c>
      <c r="S1069">
        <f t="shared" si="45"/>
        <v>0</v>
      </c>
    </row>
    <row r="1070" spans="10:19" hidden="1" x14ac:dyDescent="0.25">
      <c r="J1070" s="10"/>
      <c r="K1070" s="16"/>
      <c r="L1070" s="16"/>
      <c r="R1070" s="28" t="str">
        <f t="shared" si="46"/>
        <v/>
      </c>
      <c r="S1070">
        <f t="shared" si="45"/>
        <v>0</v>
      </c>
    </row>
    <row r="1071" spans="10:19" hidden="1" x14ac:dyDescent="0.25">
      <c r="J1071" s="10"/>
      <c r="K1071" s="16"/>
      <c r="L1071" s="16"/>
      <c r="R1071" s="28" t="str">
        <f t="shared" si="46"/>
        <v/>
      </c>
      <c r="S1071">
        <f t="shared" si="45"/>
        <v>0</v>
      </c>
    </row>
    <row r="1072" spans="10:19" hidden="1" x14ac:dyDescent="0.25">
      <c r="J1072" s="10"/>
      <c r="K1072" s="16"/>
      <c r="L1072" s="16"/>
      <c r="R1072" s="28" t="str">
        <f t="shared" si="46"/>
        <v/>
      </c>
      <c r="S1072">
        <f t="shared" si="45"/>
        <v>0</v>
      </c>
    </row>
    <row r="1073" spans="10:19" hidden="1" x14ac:dyDescent="0.25">
      <c r="J1073" s="10"/>
      <c r="K1073" s="16"/>
      <c r="L1073" s="16"/>
      <c r="R1073" s="28" t="str">
        <f t="shared" si="46"/>
        <v/>
      </c>
      <c r="S1073">
        <f t="shared" si="45"/>
        <v>0</v>
      </c>
    </row>
    <row r="1074" spans="10:19" hidden="1" x14ac:dyDescent="0.25">
      <c r="J1074" s="10"/>
      <c r="K1074" s="16"/>
      <c r="L1074" s="16"/>
      <c r="R1074" s="28" t="str">
        <f t="shared" si="46"/>
        <v/>
      </c>
      <c r="S1074">
        <f t="shared" si="45"/>
        <v>0</v>
      </c>
    </row>
    <row r="1075" spans="10:19" hidden="1" x14ac:dyDescent="0.25">
      <c r="J1075" s="10"/>
      <c r="K1075" s="16"/>
      <c r="L1075" s="16"/>
      <c r="R1075" s="28" t="str">
        <f t="shared" si="46"/>
        <v/>
      </c>
      <c r="S1075">
        <f t="shared" si="45"/>
        <v>0</v>
      </c>
    </row>
    <row r="1076" spans="10:19" hidden="1" x14ac:dyDescent="0.25">
      <c r="J1076" s="10"/>
      <c r="K1076" s="16"/>
      <c r="L1076" s="16"/>
      <c r="R1076" s="28" t="str">
        <f t="shared" si="46"/>
        <v/>
      </c>
      <c r="S1076">
        <f t="shared" si="45"/>
        <v>0</v>
      </c>
    </row>
    <row r="1077" spans="10:19" hidden="1" x14ac:dyDescent="0.25">
      <c r="J1077" s="10"/>
      <c r="K1077" s="16"/>
      <c r="L1077" s="16"/>
      <c r="R1077" s="28" t="str">
        <f t="shared" si="46"/>
        <v/>
      </c>
      <c r="S1077">
        <f t="shared" si="45"/>
        <v>0</v>
      </c>
    </row>
    <row r="1078" spans="10:19" hidden="1" x14ac:dyDescent="0.25">
      <c r="J1078" s="10"/>
      <c r="K1078" s="16"/>
      <c r="L1078" s="16"/>
      <c r="R1078" s="28" t="str">
        <f t="shared" si="46"/>
        <v/>
      </c>
      <c r="S1078">
        <f t="shared" si="45"/>
        <v>0</v>
      </c>
    </row>
    <row r="1079" spans="10:19" hidden="1" x14ac:dyDescent="0.25">
      <c r="J1079" s="10"/>
      <c r="K1079" s="16"/>
      <c r="L1079" s="16"/>
      <c r="R1079" s="28" t="str">
        <f t="shared" si="46"/>
        <v/>
      </c>
      <c r="S1079">
        <f t="shared" si="45"/>
        <v>0</v>
      </c>
    </row>
    <row r="1080" spans="10:19" hidden="1" x14ac:dyDescent="0.25">
      <c r="J1080" s="10"/>
      <c r="K1080" s="16"/>
      <c r="L1080" s="16"/>
      <c r="R1080" s="28" t="str">
        <f t="shared" si="46"/>
        <v/>
      </c>
      <c r="S1080">
        <f t="shared" si="45"/>
        <v>0</v>
      </c>
    </row>
    <row r="1081" spans="10:19" hidden="1" x14ac:dyDescent="0.25">
      <c r="J1081" s="10"/>
      <c r="K1081" s="16"/>
      <c r="L1081" s="16"/>
      <c r="R1081" s="28" t="str">
        <f t="shared" si="46"/>
        <v/>
      </c>
      <c r="S1081">
        <f t="shared" si="45"/>
        <v>0</v>
      </c>
    </row>
    <row r="1082" spans="10:19" hidden="1" x14ac:dyDescent="0.25">
      <c r="J1082" s="10"/>
      <c r="K1082" s="16"/>
      <c r="L1082" s="16"/>
      <c r="R1082" s="28" t="str">
        <f t="shared" si="46"/>
        <v/>
      </c>
      <c r="S1082">
        <f t="shared" si="45"/>
        <v>0</v>
      </c>
    </row>
    <row r="1083" spans="10:19" hidden="1" x14ac:dyDescent="0.25">
      <c r="J1083" s="10"/>
      <c r="K1083" s="16"/>
      <c r="L1083" s="16"/>
      <c r="R1083" s="28" t="str">
        <f t="shared" si="46"/>
        <v/>
      </c>
      <c r="S1083">
        <f t="shared" si="45"/>
        <v>0</v>
      </c>
    </row>
    <row r="1084" spans="10:19" hidden="1" x14ac:dyDescent="0.25">
      <c r="J1084" s="10"/>
      <c r="K1084" s="16"/>
      <c r="L1084" s="16"/>
      <c r="R1084" s="28" t="str">
        <f t="shared" si="46"/>
        <v/>
      </c>
      <c r="S1084">
        <f t="shared" si="45"/>
        <v>0</v>
      </c>
    </row>
    <row r="1085" spans="10:19" hidden="1" x14ac:dyDescent="0.25">
      <c r="J1085" s="10"/>
      <c r="K1085" s="16"/>
      <c r="L1085" s="16"/>
      <c r="R1085" s="28" t="str">
        <f t="shared" si="46"/>
        <v/>
      </c>
      <c r="S1085">
        <f t="shared" si="45"/>
        <v>0</v>
      </c>
    </row>
    <row r="1086" spans="10:19" hidden="1" x14ac:dyDescent="0.25">
      <c r="J1086" s="10"/>
      <c r="K1086" s="16"/>
      <c r="L1086" s="16"/>
      <c r="R1086" s="28" t="str">
        <f t="shared" si="46"/>
        <v/>
      </c>
      <c r="S1086">
        <f t="shared" si="45"/>
        <v>0</v>
      </c>
    </row>
    <row r="1087" spans="10:19" hidden="1" x14ac:dyDescent="0.25">
      <c r="J1087" s="10"/>
      <c r="K1087" s="16"/>
      <c r="L1087" s="16"/>
      <c r="R1087" s="28" t="str">
        <f t="shared" si="46"/>
        <v/>
      </c>
      <c r="S1087">
        <f t="shared" si="45"/>
        <v>0</v>
      </c>
    </row>
    <row r="1088" spans="10:19" hidden="1" x14ac:dyDescent="0.25">
      <c r="J1088" s="10"/>
      <c r="K1088" s="16"/>
      <c r="L1088" s="16"/>
      <c r="S1088">
        <f t="shared" si="45"/>
        <v>0</v>
      </c>
    </row>
    <row r="1089" spans="10:19" hidden="1" x14ac:dyDescent="0.25">
      <c r="J1089" s="10"/>
      <c r="K1089" s="16"/>
      <c r="L1089" s="16"/>
      <c r="S1089">
        <f t="shared" si="45"/>
        <v>0</v>
      </c>
    </row>
    <row r="1090" spans="10:19" hidden="1" x14ac:dyDescent="0.25">
      <c r="J1090" s="10"/>
      <c r="K1090" s="16"/>
      <c r="L1090" s="16"/>
      <c r="S1090">
        <f t="shared" si="45"/>
        <v>0</v>
      </c>
    </row>
    <row r="1091" spans="10:19" hidden="1" x14ac:dyDescent="0.25">
      <c r="J1091" s="10"/>
      <c r="K1091" s="16"/>
      <c r="L1091" s="16"/>
      <c r="S1091">
        <f t="shared" si="45"/>
        <v>0</v>
      </c>
    </row>
    <row r="1092" spans="10:19" hidden="1" x14ac:dyDescent="0.25">
      <c r="J1092" s="10"/>
      <c r="K1092" s="16"/>
      <c r="L1092" s="16"/>
      <c r="S1092">
        <f t="shared" si="45"/>
        <v>0</v>
      </c>
    </row>
    <row r="1093" spans="10:19" hidden="1" x14ac:dyDescent="0.25">
      <c r="J1093" s="10"/>
      <c r="K1093" s="16"/>
      <c r="L1093" s="16"/>
      <c r="S1093">
        <f t="shared" si="45"/>
        <v>0</v>
      </c>
    </row>
    <row r="1094" spans="10:19" hidden="1" x14ac:dyDescent="0.25">
      <c r="J1094" s="10"/>
      <c r="K1094" s="16"/>
      <c r="L1094" s="16"/>
      <c r="S1094">
        <f t="shared" ref="S1094:S1100" si="47">IF(F1094="Ja",1,0)</f>
        <v>0</v>
      </c>
    </row>
    <row r="1095" spans="10:19" hidden="1" x14ac:dyDescent="0.25">
      <c r="J1095" s="10"/>
      <c r="K1095" s="16"/>
      <c r="S1095">
        <f t="shared" si="47"/>
        <v>0</v>
      </c>
    </row>
    <row r="1096" spans="10:19" hidden="1" x14ac:dyDescent="0.25">
      <c r="J1096" s="10"/>
      <c r="K1096" s="16"/>
      <c r="S1096">
        <f t="shared" si="47"/>
        <v>0</v>
      </c>
    </row>
    <row r="1097" spans="10:19" hidden="1" x14ac:dyDescent="0.25">
      <c r="J1097" s="10"/>
      <c r="S1097">
        <f t="shared" si="47"/>
        <v>0</v>
      </c>
    </row>
    <row r="1098" spans="10:19" hidden="1" x14ac:dyDescent="0.25">
      <c r="J1098" s="10"/>
      <c r="S1098">
        <f t="shared" si="47"/>
        <v>0</v>
      </c>
    </row>
    <row r="1099" spans="10:19" hidden="1" x14ac:dyDescent="0.25">
      <c r="J1099" s="10"/>
      <c r="S1099">
        <f t="shared" si="47"/>
        <v>0</v>
      </c>
    </row>
    <row r="1100" spans="10:19" hidden="1" x14ac:dyDescent="0.25">
      <c r="J1100" s="10"/>
      <c r="S1100">
        <f t="shared" si="47"/>
        <v>0</v>
      </c>
    </row>
    <row r="1101" spans="10:19" hidden="1" x14ac:dyDescent="0.25">
      <c r="J1101" s="10"/>
    </row>
    <row r="1102" spans="10:19" hidden="1" x14ac:dyDescent="0.25">
      <c r="J1102" s="10"/>
    </row>
    <row r="1103" spans="10:19" hidden="1" x14ac:dyDescent="0.25">
      <c r="J1103" s="10"/>
    </row>
    <row r="1104" spans="10:19" hidden="1" x14ac:dyDescent="0.25">
      <c r="J1104" s="10"/>
    </row>
    <row r="1105" spans="10:10" hidden="1" x14ac:dyDescent="0.25">
      <c r="J1105" s="10"/>
    </row>
    <row r="1106" spans="10:10" hidden="1" x14ac:dyDescent="0.25">
      <c r="J1106" s="10"/>
    </row>
  </sheetData>
  <sheetProtection algorithmName="SHA-512" hashValue="8PWLsKld+dNc92YYLswHRC6ANdIwUsyydIWU4VICE5dCcKRJGm6Tb75L9aVtgE9rRVPEOC2jfS0N2GEpD+sFig==" saltValue="Wi9yFY5+z+QEkC8d26+y8g==" spinCount="100000" sheet="1" formatCells="0" selectLockedCells="1" sort="0"/>
  <mergeCells count="3">
    <mergeCell ref="N1:R4"/>
    <mergeCell ref="K1:L4"/>
    <mergeCell ref="A1:I4"/>
  </mergeCells>
  <conditionalFormatting sqref="F6:F329">
    <cfRule type="expression" dxfId="0" priority="10">
      <formula>#REF!="Ja"</formula>
    </cfRule>
  </conditionalFormatting>
  <dataValidations count="1">
    <dataValidation type="list" allowBlank="1" showInputMessage="1" showErrorMessage="1" sqref="F5" xr:uid="{0A70DA54-63A0-4BD9-8BAF-1FB6153606D5}">
      <mc:AlternateContent xmlns:x12ac="http://schemas.microsoft.com/office/spreadsheetml/2011/1/ac" xmlns:mc="http://schemas.openxmlformats.org/markup-compatibility/2006">
        <mc:Choice Requires="x12ac">
          <x12ac:list>"Ja,Nej"</x12ac:list>
        </mc:Choice>
        <mc:Fallback>
          <formula1>"Ja,Nej"</formula1>
        </mc:Fallback>
      </mc:AlternateContent>
    </dataValidation>
  </dataValidations>
  <pageMargins left="0.7" right="0.7" top="0.75" bottom="0.75" header="0.3" footer="0.3"/>
  <legacyDrawing r:id="rId1"/>
  <extLst>
    <ext xmlns:x14="http://schemas.microsoft.com/office/spreadsheetml/2009/9/main" uri="{CCE6A557-97BC-4b89-ADB6-D9C93CAAB3DF}">
      <x14:dataValidations xmlns:xm="http://schemas.microsoft.com/office/excel/2006/main" count="78">
        <x14:dataValidation type="list" allowBlank="1" showInputMessage="1" showErrorMessage="1" xr:uid="{400B89D8-999F-4839-8F19-D4A4A497AB08}">
          <x14:formula1>
            <xm:f>Navnelister!$A$1:$A$3</xm:f>
          </x14:formula1>
          <xm:sqref>G1021:G1048576</xm:sqref>
        </x14:dataValidation>
        <x14:dataValidation type="list" allowBlank="1" showInputMessage="1" showErrorMessage="1" xr:uid="{1EC17999-BD7F-432E-AD67-020112CA7412}">
          <x14:formula1>
            <xm:f>Lister!$A$2:$A$3</xm:f>
          </x14:formula1>
          <xm:sqref>M6:M1048576 I6:I1048576 F6:F1048576</xm:sqref>
        </x14:dataValidation>
        <x14:dataValidation type="list" allowBlank="1" showInputMessage="1" showErrorMessage="1" xr:uid="{427723AE-E942-470B-9FF4-3EBF231AE404}">
          <x14:formula1>
            <xm:f>_xlfn.ANCHORARRAY(Navnelister!$X$11)</xm:f>
          </x14:formula1>
          <xm:sqref>J202:J1106</xm:sqref>
        </x14:dataValidation>
        <x14:dataValidation type="list" allowBlank="1" showInputMessage="1" showErrorMessage="1" errorTitle="Anvend dropdown" error="Slet det du har skrevet og klik derefter på den lille pil til venstre for at finde valgmulighederne til feltet" xr:uid="{5DB820A5-A653-4E95-93B5-C8B31C75C9DA}">
          <x14:formula1>
            <xm:f>Navnelister!$A$1:$A$3</xm:f>
          </x14:formula1>
          <xm:sqref>G6:G1020</xm:sqref>
        </x14:dataValidation>
        <x14:dataValidation type="list" allowBlank="1" showInputMessage="1" showErrorMessage="1" xr:uid="{6BFEC2A3-A49E-47CA-AFB7-14E97056664A}">
          <x14:formula1>
            <xm:f>INDIRECT(VLOOKUP(G1096,Navnelister!$A$8:$B$100,2,FALSE))</xm:f>
          </x14:formula1>
          <xm:sqref>J1107:J1048576 K1097:K1048576</xm:sqref>
        </x14:dataValidation>
        <x14:dataValidation type="list" allowBlank="1" showInputMessage="1" showErrorMessage="1" xr:uid="{9B37F9F7-4F51-41EC-BE24-C00ABDB4A635}">
          <x14:formula1>
            <xm:f>INDIRECT(VLOOKUP(H1094,Navnelister!$A$8:$B$100,2,FALSE))</xm:f>
          </x14:formula1>
          <xm:sqref>L1095:L1048576</xm:sqref>
        </x14:dataValidation>
        <x14:dataValidation type="list" showInputMessage="1" showErrorMessage="1" xr:uid="{7686A0F1-BF60-46AC-8F01-7B743F5D00A2}">
          <x14:formula1>
            <xm:f>_xlfn.ANCHORARRAY(Navnelister!$X$11)</xm:f>
          </x14:formula1>
          <xm:sqref>J6</xm:sqref>
        </x14:dataValidation>
        <x14:dataValidation type="list" allowBlank="1" showInputMessage="1" showErrorMessage="1" xr:uid="{BAEEEFC4-12AC-411E-8617-226DB4016259}">
          <x14:formula1>
            <xm:f>_xlfn.ANCHORARRAY(Navnelister!$AC$12)</xm:f>
          </x14:formula1>
          <xm:sqref>K9:K10 K202:K1096</xm:sqref>
        </x14:dataValidation>
        <x14:dataValidation type="list" allowBlank="1" showInputMessage="1" showErrorMessage="1" xr:uid="{58CF476D-9573-4B65-B82E-8438B7B9548B}">
          <x14:formula1>
            <xm:f>_xlfn.ANCHORARRAY(Navnelister!$AG$12)</xm:f>
          </x14:formula1>
          <xm:sqref>L6 L9:L10 L202:L1094</xm:sqref>
        </x14:dataValidation>
        <x14:dataValidation type="list" allowBlank="1" showInputMessage="1" showErrorMessage="1" xr:uid="{AD07A34A-F641-4F84-A6C1-8CE1A829A2F9}">
          <x14:formula1>
            <xm:f>_xlfn.ANCHORARRAY(Navnelister!$X$18)</xm:f>
          </x14:formula1>
          <xm:sqref>J7</xm:sqref>
        </x14:dataValidation>
        <x14:dataValidation type="list" allowBlank="1" showInputMessage="1" showErrorMessage="1" xr:uid="{9D3BE805-7018-4A62-86D4-B16BA58F0F2C}">
          <x14:formula1>
            <xm:f>_xlfn.ANCHORARRAY(Navnelister!$AC$18)</xm:f>
          </x14:formula1>
          <xm:sqref>K7</xm:sqref>
        </x14:dataValidation>
        <x14:dataValidation type="list" allowBlank="1" showInputMessage="1" showErrorMessage="1" xr:uid="{785001FE-D5B7-4375-A4DD-3B6F3D0256C9}">
          <x14:formula1>
            <xm:f>_xlfn.ANCHORARRAY(Navnelister!$AG$18)</xm:f>
          </x14:formula1>
          <xm:sqref>L7</xm:sqref>
        </x14:dataValidation>
        <x14:dataValidation type="list" allowBlank="1" showInputMessage="1" showErrorMessage="1" xr:uid="{FC7DC499-3D32-49F8-A24E-448AE521376F}">
          <x14:formula1>
            <xm:f>_xlfn.ANCHORARRAY(Navnelister!$AC$25)</xm:f>
          </x14:formula1>
          <xm:sqref>K8</xm:sqref>
        </x14:dataValidation>
        <x14:dataValidation type="list" allowBlank="1" showInputMessage="1" showErrorMessage="1" xr:uid="{24521CB0-80A2-4603-934C-AFF382FF70BB}">
          <x14:formula1>
            <xm:f>_xlfn.ANCHORARRAY(Navnelister!$AG$25)</xm:f>
          </x14:formula1>
          <xm:sqref>L8</xm:sqref>
        </x14:dataValidation>
        <x14:dataValidation type="list" allowBlank="1" showInputMessage="1" showErrorMessage="1" xr:uid="{DFD6401D-3966-4CDA-8897-3E0084EA60AB}">
          <x14:formula1>
            <xm:f>_xlfn.ANCHORARRAY(Navnelister!$X$25)</xm:f>
          </x14:formula1>
          <xm:sqref>J8</xm:sqref>
        </x14:dataValidation>
        <x14:dataValidation type="list" allowBlank="1" showInputMessage="1" showErrorMessage="1" xr:uid="{F1CDDAB1-89A2-44C2-A42F-7704C10B3652}">
          <x14:formula1>
            <xm:f>_xlfn.ANCHORARRAY(Navnelister!$AC$46)</xm:f>
          </x14:formula1>
          <xm:sqref>K11</xm:sqref>
        </x14:dataValidation>
        <x14:dataValidation type="list" allowBlank="1" showInputMessage="1" showErrorMessage="1" xr:uid="{2EC35BD8-921B-436C-A2FB-3ED0BD706A3A}">
          <x14:formula1>
            <xm:f>_xlfn.ANCHORARRAY(Navnelister!$AG$46)</xm:f>
          </x14:formula1>
          <xm:sqref>L11</xm:sqref>
        </x14:dataValidation>
        <x14:dataValidation type="list" allowBlank="1" showInputMessage="1" showErrorMessage="1" xr:uid="{9A13664D-AD96-4E7C-A08C-0EC2C93EAC5C}">
          <x14:formula1>
            <xm:f>_xlfn.ANCHORARRAY(Navnelister!$AC$54)</xm:f>
          </x14:formula1>
          <xm:sqref>K12</xm:sqref>
        </x14:dataValidation>
        <x14:dataValidation type="list" allowBlank="1" showInputMessage="1" showErrorMessage="1" xr:uid="{21E0385C-7006-4995-99FC-B179F5430357}">
          <x14:formula1>
            <xm:f>_xlfn.ANCHORARRAY(Navnelister!$AG$54)</xm:f>
          </x14:formula1>
          <xm:sqref>L12</xm:sqref>
        </x14:dataValidation>
        <x14:dataValidation type="list" allowBlank="1" showInputMessage="1" showErrorMessage="1" xr:uid="{AC9893AE-562C-4468-A952-4453E363333B}">
          <x14:formula1>
            <xm:f>_xlfn.ANCHORARRAY(Navnelister!$AG$65)</xm:f>
          </x14:formula1>
          <xm:sqref>L13</xm:sqref>
        </x14:dataValidation>
        <x14:dataValidation type="list" allowBlank="1" showInputMessage="1" showErrorMessage="1" xr:uid="{8622CF38-5C38-4B3E-AF11-8DFED195A9F0}">
          <x14:formula1>
            <xm:f>_xlfn.ANCHORARRAY(Navnelister!$AC$65)</xm:f>
          </x14:formula1>
          <xm:sqref>K13</xm:sqref>
        </x14:dataValidation>
        <x14:dataValidation type="list" allowBlank="1" showInputMessage="1" showErrorMessage="1" xr:uid="{A38D0DFD-E01F-4BC0-8080-BE2F355E7A18}">
          <x14:formula1>
            <xm:f>_xlfn.ANCHORARRAY(Navnelister!$AC$76)</xm:f>
          </x14:formula1>
          <xm:sqref>K14</xm:sqref>
        </x14:dataValidation>
        <x14:dataValidation type="list" allowBlank="1" showInputMessage="1" showErrorMessage="1" xr:uid="{3429034D-DDF3-40B3-8654-6FB2F719A456}">
          <x14:formula1>
            <xm:f>_xlfn.ANCHORARRAY(Navnelister!$AG$76)</xm:f>
          </x14:formula1>
          <xm:sqref>L14</xm:sqref>
        </x14:dataValidation>
        <x14:dataValidation type="list" allowBlank="1" showInputMessage="1" showErrorMessage="1" xr:uid="{B5EECF6E-C1F7-484F-BFEE-55C2B65B360B}">
          <x14:formula1>
            <xm:f>_xlfn.ANCHORARRAY(Navnelister!$AG$87)</xm:f>
          </x14:formula1>
          <xm:sqref>L15</xm:sqref>
        </x14:dataValidation>
        <x14:dataValidation type="list" allowBlank="1" showInputMessage="1" showErrorMessage="1" xr:uid="{09F58430-6E5E-4A9E-A828-3B5A820D1763}">
          <x14:formula1>
            <xm:f>_xlfn.ANCHORARRAY(Navnelister!$AC$87)</xm:f>
          </x14:formula1>
          <xm:sqref>K15</xm:sqref>
        </x14:dataValidation>
        <x14:dataValidation type="list" allowBlank="1" showInputMessage="1" showErrorMessage="1" xr:uid="{BDD682BC-E55E-4208-8EEF-B40E3208EDC4}">
          <x14:formula1>
            <xm:f>_xlfn.ANCHORARRAY(Navnelister!$X$87)</xm:f>
          </x14:formula1>
          <xm:sqref>J15</xm:sqref>
        </x14:dataValidation>
        <x14:dataValidation type="list" allowBlank="1" showInputMessage="1" showErrorMessage="1" xr:uid="{4F4D5F4E-E9EE-4EF6-B20E-0E0DB8EDD30A}">
          <x14:formula1>
            <xm:f>_xlfn.ANCHORARRAY(Navnelister!$X$98)</xm:f>
          </x14:formula1>
          <xm:sqref>J16</xm:sqref>
        </x14:dataValidation>
        <x14:dataValidation type="list" allowBlank="1" showInputMessage="1" showErrorMessage="1" xr:uid="{E99F6F91-7354-4277-8199-057E5FD96657}">
          <x14:formula1>
            <xm:f>_xlfn.ANCHORARRAY(Navnelister!$AC$98)</xm:f>
          </x14:formula1>
          <xm:sqref>K16</xm:sqref>
        </x14:dataValidation>
        <x14:dataValidation type="list" allowBlank="1" showInputMessage="1" showErrorMessage="1" xr:uid="{562043B8-2D9D-42F1-939E-1BB251D175BD}">
          <x14:formula1>
            <xm:f>_xlfn.ANCHORARRAY(Navnelister!$AG$98)</xm:f>
          </x14:formula1>
          <xm:sqref>L16</xm:sqref>
        </x14:dataValidation>
        <x14:dataValidation type="list" allowBlank="1" showInputMessage="1" showErrorMessage="1" xr:uid="{DD610BDB-49A9-45E4-A0AF-85BB7EFF49C7}">
          <x14:formula1>
            <xm:f>_xlfn.ANCHORARRAY(Navnelister!$AG$108)</xm:f>
          </x14:formula1>
          <xm:sqref>L17</xm:sqref>
        </x14:dataValidation>
        <x14:dataValidation type="list" allowBlank="1" showInputMessage="1" showErrorMessage="1" xr:uid="{343E1AFD-C1E1-4781-8093-DC933657438B}">
          <x14:formula1>
            <xm:f>_xlfn.ANCHORARRAY(Navnelister!$AC$108)</xm:f>
          </x14:formula1>
          <xm:sqref>K17</xm:sqref>
        </x14:dataValidation>
        <x14:dataValidation type="list" allowBlank="1" showInputMessage="1" showErrorMessage="1" xr:uid="{92EB456C-335A-402D-975B-ED445D4A7C04}">
          <x14:formula1>
            <xm:f>_xlfn.ANCHORARRAY(Navnelister!$X$108)</xm:f>
          </x14:formula1>
          <xm:sqref>J17</xm:sqref>
        </x14:dataValidation>
        <x14:dataValidation type="list" allowBlank="1" showInputMessage="1" showErrorMessage="1" xr:uid="{7F34ED2C-3A3A-43D8-AE94-6038DB095495}">
          <x14:formula1>
            <xm:f>_xlfn.ANCHORARRAY(Navnelister!$X$118)</xm:f>
          </x14:formula1>
          <xm:sqref>J18</xm:sqref>
        </x14:dataValidation>
        <x14:dataValidation type="list" allowBlank="1" showInputMessage="1" showErrorMessage="1" xr:uid="{A84FE2C7-9729-4BD4-B83A-25089F420645}">
          <x14:formula1>
            <xm:f>_xlfn.ANCHORARRAY(Navnelister!$AC$118)</xm:f>
          </x14:formula1>
          <xm:sqref>K18</xm:sqref>
        </x14:dataValidation>
        <x14:dataValidation type="list" allowBlank="1" showInputMessage="1" showErrorMessage="1" xr:uid="{7CDB5D5B-6A3D-4C17-8A5A-B50EA1416D24}">
          <x14:formula1>
            <xm:f>_xlfn.ANCHORARRAY(Navnelister!$AG$118)</xm:f>
          </x14:formula1>
          <xm:sqref>L18</xm:sqref>
        </x14:dataValidation>
        <x14:dataValidation type="list" allowBlank="1" showInputMessage="1" showErrorMessage="1" xr:uid="{D6837408-2FAE-4964-ADCD-81F0216FA7E2}">
          <x14:formula1>
            <xm:f>_xlfn.ANCHORARRAY(Navnelister!$AG$129)</xm:f>
          </x14:formula1>
          <xm:sqref>L19</xm:sqref>
        </x14:dataValidation>
        <x14:dataValidation type="list" allowBlank="1" showInputMessage="1" showErrorMessage="1" xr:uid="{3B69E61B-BE65-49B7-BB4B-896AB986EEDA}">
          <x14:formula1>
            <xm:f>_xlfn.ANCHORARRAY(Navnelister!$AC$129)</xm:f>
          </x14:formula1>
          <xm:sqref>K19</xm:sqref>
        </x14:dataValidation>
        <x14:dataValidation type="list" allowBlank="1" showInputMessage="1" showErrorMessage="1" xr:uid="{A273EAF4-1CFE-477D-9411-4F69FAA966D6}">
          <x14:formula1>
            <xm:f>_xlfn.ANCHORARRAY(Navnelister!$X$129)</xm:f>
          </x14:formula1>
          <xm:sqref>J19</xm:sqref>
        </x14:dataValidation>
        <x14:dataValidation type="list" allowBlank="1" showInputMessage="1" showErrorMessage="1" xr:uid="{40D14B91-3151-4948-B0C7-D61444923C64}">
          <x14:formula1>
            <xm:f>_xlfn.ANCHORARRAY(Navnelister!$X$149)</xm:f>
          </x14:formula1>
          <xm:sqref>J20</xm:sqref>
        </x14:dataValidation>
        <x14:dataValidation type="list" allowBlank="1" showInputMessage="1" showErrorMessage="1" xr:uid="{6B5311C2-F368-44B6-96FC-C045A2592FBE}">
          <x14:formula1>
            <xm:f>_xlfn.ANCHORARRAY(Navnelister!$AC$149)</xm:f>
          </x14:formula1>
          <xm:sqref>K20</xm:sqref>
        </x14:dataValidation>
        <x14:dataValidation type="list" allowBlank="1" showInputMessage="1" showErrorMessage="1" xr:uid="{C8353903-6E02-4883-8943-2DC56CF86F45}">
          <x14:formula1>
            <xm:f>_xlfn.ANCHORARRAY(Navnelister!$AG$149)</xm:f>
          </x14:formula1>
          <xm:sqref>L20</xm:sqref>
        </x14:dataValidation>
        <x14:dataValidation type="list" allowBlank="1" showInputMessage="1" showErrorMessage="1" xr:uid="{6B4E2136-03DE-46D2-BA7B-04EF5A363443}">
          <x14:formula1>
            <xm:f>_xlfn.ANCHORARRAY(Navnelister!$AG$159)</xm:f>
          </x14:formula1>
          <xm:sqref>L21</xm:sqref>
        </x14:dataValidation>
        <x14:dataValidation type="list" allowBlank="1" showInputMessage="1" showErrorMessage="1" xr:uid="{76856519-5ED1-4485-9117-AEB6CC525E54}">
          <x14:formula1>
            <xm:f>_xlfn.ANCHORARRAY(Navnelister!$AC$159)</xm:f>
          </x14:formula1>
          <xm:sqref>K21</xm:sqref>
        </x14:dataValidation>
        <x14:dataValidation type="list" allowBlank="1" showInputMessage="1" showErrorMessage="1" xr:uid="{C7E517E5-97C7-4D96-B002-0495C3D0B076}">
          <x14:formula1>
            <xm:f>_xlfn.ANCHORARRAY(Navnelister!$X$159)</xm:f>
          </x14:formula1>
          <xm:sqref>J21</xm:sqref>
        </x14:dataValidation>
        <x14:dataValidation type="list" allowBlank="1" showInputMessage="1" showErrorMessage="1" xr:uid="{9688F0E0-74C9-414D-A29C-1B015DA4524A}">
          <x14:formula1>
            <xm:f>_xlfn.ANCHORARRAY(Navnelister!$AG$169)</xm:f>
          </x14:formula1>
          <xm:sqref>L22</xm:sqref>
        </x14:dataValidation>
        <x14:dataValidation type="list" allowBlank="1" showInputMessage="1" showErrorMessage="1" xr:uid="{0EECC895-26D6-4A57-9E8D-44AFC6AC0B6B}">
          <x14:formula1>
            <xm:f>_xlfn.ANCHORARRAY(Navnelister!$AC$169)</xm:f>
          </x14:formula1>
          <xm:sqref>K22</xm:sqref>
        </x14:dataValidation>
        <x14:dataValidation type="list" allowBlank="1" showInputMessage="1" showErrorMessage="1" xr:uid="{FE42AC41-2814-4B4B-9401-31836758D722}">
          <x14:formula1>
            <xm:f>_xlfn.ANCHORARRAY(Navnelister!$X$169)</xm:f>
          </x14:formula1>
          <xm:sqref>J22</xm:sqref>
        </x14:dataValidation>
        <x14:dataValidation type="list" allowBlank="1" showInputMessage="1" showErrorMessage="1" xr:uid="{1B21EE35-CAC8-4A75-A43D-A1BE2A608F71}">
          <x14:formula1>
            <xm:f>_xlfn.ANCHORARRAY(Navnelister!$X$179)</xm:f>
          </x14:formula1>
          <xm:sqref>J23</xm:sqref>
        </x14:dataValidation>
        <x14:dataValidation type="list" allowBlank="1" showInputMessage="1" showErrorMessage="1" xr:uid="{7D264738-1F12-4E82-828E-B14DBEF8C43C}">
          <x14:formula1>
            <xm:f>_xlfn.ANCHORARRAY(Navnelister!$AC$179)</xm:f>
          </x14:formula1>
          <xm:sqref>K23</xm:sqref>
        </x14:dataValidation>
        <x14:dataValidation type="list" allowBlank="1" showInputMessage="1" showErrorMessage="1" xr:uid="{B1E22071-51EC-4158-87DA-E842D630470E}">
          <x14:formula1>
            <xm:f>_xlfn.ANCHORARRAY(Navnelister!$AG$179)</xm:f>
          </x14:formula1>
          <xm:sqref>L23</xm:sqref>
        </x14:dataValidation>
        <x14:dataValidation type="list" allowBlank="1" showInputMessage="1" showErrorMessage="1" xr:uid="{B65679DF-B6C7-46AA-B089-594A49EB6DC3}">
          <x14:formula1>
            <xm:f>_xlfn.ANCHORARRAY(Navnelister!$AG$189)</xm:f>
          </x14:formula1>
          <xm:sqref>L24</xm:sqref>
        </x14:dataValidation>
        <x14:dataValidation type="list" allowBlank="1" showInputMessage="1" showErrorMessage="1" xr:uid="{5AFE95FF-8EF7-4F84-9024-709BDC0FD957}">
          <x14:formula1>
            <xm:f>_xlfn.ANCHORARRAY(Navnelister!$AC$189)</xm:f>
          </x14:formula1>
          <xm:sqref>K24</xm:sqref>
        </x14:dataValidation>
        <x14:dataValidation type="list" allowBlank="1" showInputMessage="1" showErrorMessage="1" xr:uid="{22D2FCA3-FBEA-481C-AC6D-E58C2C10FAB7}">
          <x14:formula1>
            <xm:f>_xlfn.ANCHORARRAY(Navnelister!$X$189)</xm:f>
          </x14:formula1>
          <xm:sqref>J24</xm:sqref>
        </x14:dataValidation>
        <x14:dataValidation type="list" allowBlank="1" showInputMessage="1" showErrorMessage="1" xr:uid="{C19190E6-9EE7-4942-912B-2AB4C353F57A}">
          <x14:formula1>
            <xm:f>_xlfn.ANCHORARRAY(Navnelister!$X$199)</xm:f>
          </x14:formula1>
          <xm:sqref>J25</xm:sqref>
        </x14:dataValidation>
        <x14:dataValidation type="list" allowBlank="1" showInputMessage="1" showErrorMessage="1" xr:uid="{6509006A-45D5-45C9-822D-A876E6F7FFEA}">
          <x14:formula1>
            <xm:f>_xlfn.ANCHORARRAY(Navnelister!$AC$199)</xm:f>
          </x14:formula1>
          <xm:sqref>K25</xm:sqref>
        </x14:dataValidation>
        <x14:dataValidation type="list" allowBlank="1" showInputMessage="1" showErrorMessage="1" xr:uid="{707BF110-0F2E-45CA-9D27-48590514CA62}">
          <x14:formula1>
            <xm:f>_xlfn.ANCHORARRAY(Navnelister!$AG$199)</xm:f>
          </x14:formula1>
          <xm:sqref>L25</xm:sqref>
        </x14:dataValidation>
        <x14:dataValidation type="list" allowBlank="1" showInputMessage="1" showErrorMessage="1" xr:uid="{CD542A0F-19EC-43E6-8F30-E874D511AF56}">
          <x14:formula1>
            <xm:f>_xlfn.ANCHORARRAY(Navnelister!$AG$209)</xm:f>
          </x14:formula1>
          <xm:sqref>L26</xm:sqref>
        </x14:dataValidation>
        <x14:dataValidation type="list" allowBlank="1" showInputMessage="1" showErrorMessage="1" xr:uid="{2A117535-72FE-4273-B411-1DD1643B9B8A}">
          <x14:formula1>
            <xm:f>_xlfn.ANCHORARRAY(Navnelister!$AC$209)</xm:f>
          </x14:formula1>
          <xm:sqref>K26</xm:sqref>
        </x14:dataValidation>
        <x14:dataValidation type="list" allowBlank="1" showInputMessage="1" showErrorMessage="1" xr:uid="{676D1966-6937-4DCA-9AEA-0C4D92393B97}">
          <x14:formula1>
            <xm:f>_xlfn.ANCHORARRAY(Navnelister!$X$209)</xm:f>
          </x14:formula1>
          <xm:sqref>J26</xm:sqref>
        </x14:dataValidation>
        <x14:dataValidation type="list" allowBlank="1" showInputMessage="1" showErrorMessage="1" xr:uid="{CA2FA5CC-0A57-478B-9350-416C123C1301}">
          <x14:formula1>
            <xm:f>_xlfn.ANCHORARRAY(Navnelister!$X$219)</xm:f>
          </x14:formula1>
          <xm:sqref>J27</xm:sqref>
        </x14:dataValidation>
        <x14:dataValidation type="list" allowBlank="1" showInputMessage="1" showErrorMessage="1" xr:uid="{10FFBFE1-2251-421B-9886-5340B2742185}">
          <x14:formula1>
            <xm:f>_xlfn.ANCHORARRAY(Navnelister!$AC$219)</xm:f>
          </x14:formula1>
          <xm:sqref>K27</xm:sqref>
        </x14:dataValidation>
        <x14:dataValidation type="list" allowBlank="1" showInputMessage="1" showErrorMessage="1" xr:uid="{9F230CC4-1415-4B11-921E-C68B4AFEF307}">
          <x14:formula1>
            <xm:f>_xlfn.ANCHORARRAY(Navnelister!$AG$219)</xm:f>
          </x14:formula1>
          <xm:sqref>L27</xm:sqref>
        </x14:dataValidation>
        <x14:dataValidation type="list" allowBlank="1" showInputMessage="1" showErrorMessage="1" xr:uid="{6FC3FBC1-C334-431D-A942-66AC8BDE090F}">
          <x14:formula1>
            <xm:f>_xlfn.ANCHORARRAY(Navnelister!$AG$229)</xm:f>
          </x14:formula1>
          <xm:sqref>L28</xm:sqref>
        </x14:dataValidation>
        <x14:dataValidation type="list" allowBlank="1" showInputMessage="1" showErrorMessage="1" xr:uid="{CCDB10B6-B76D-4641-8879-BBFF75C60A41}">
          <x14:formula1>
            <xm:f>_xlfn.ANCHORARRAY(Navnelister!$AC$229)</xm:f>
          </x14:formula1>
          <xm:sqref>K28</xm:sqref>
        </x14:dataValidation>
        <x14:dataValidation type="list" allowBlank="1" showInputMessage="1" showErrorMessage="1" xr:uid="{C2B90A8F-F68F-41EB-8464-E221E4E7BB04}">
          <x14:formula1>
            <xm:f>_xlfn.ANCHORARRAY(Navnelister!$X$229)</xm:f>
          </x14:formula1>
          <xm:sqref>J28</xm:sqref>
        </x14:dataValidation>
        <x14:dataValidation type="list" allowBlank="1" showInputMessage="1" showErrorMessage="1" xr:uid="{59FD1470-716E-499D-9B2C-682F3E4F030C}">
          <x14:formula1>
            <xm:f>_xlfn.ANCHORARRAY(Navnelister!$X$239)</xm:f>
          </x14:formula1>
          <xm:sqref>J29</xm:sqref>
        </x14:dataValidation>
        <x14:dataValidation type="list" allowBlank="1" showInputMessage="1" showErrorMessage="1" xr:uid="{3D079DC5-B24E-4693-88E1-5D8DA234F3B5}">
          <x14:formula1>
            <xm:f>_xlfn.ANCHORARRAY(Navnelister!$AC$239)</xm:f>
          </x14:formula1>
          <xm:sqref>K29</xm:sqref>
        </x14:dataValidation>
        <x14:dataValidation type="list" allowBlank="1" showInputMessage="1" showErrorMessage="1" xr:uid="{83115A8C-B35B-4A54-84E7-90330F0348F5}">
          <x14:formula1>
            <xm:f>_xlfn.ANCHORARRAY(Navnelister!$AG$239)</xm:f>
          </x14:formula1>
          <xm:sqref>L29</xm:sqref>
        </x14:dataValidation>
        <x14:dataValidation type="list" allowBlank="1" showInputMessage="1" showErrorMessage="1" xr:uid="{7DFFB416-8B32-439C-B784-8FB8810E5B87}">
          <x14:formula1>
            <xm:f>INDIRECT(VLOOKUP(G30,Navnelister!$A$8:$H$10,2,FALSE))</xm:f>
          </x14:formula1>
          <xm:sqref>J30:J201</xm:sqref>
        </x14:dataValidation>
        <x14:dataValidation type="list" allowBlank="1" showInputMessage="1" showErrorMessage="1" xr:uid="{54D18712-DF24-496A-912F-00ACA8D29BDE}">
          <x14:formula1>
            <xm:f>INDIRECT(VLOOKUP(G30,Navnelister!$A$8:$H$10,2,FALSE))</xm:f>
          </x14:formula1>
          <xm:sqref>K30:K201</xm:sqref>
        </x14:dataValidation>
        <x14:dataValidation type="list" allowBlank="1" showInputMessage="1" showErrorMessage="1" xr:uid="{665EE0A9-25AB-4D92-AD4B-658182210EC4}">
          <x14:formula1>
            <xm:f>INDIRECT(VLOOKUP(G30,Navnelister!$A$8:$H$10,2,FALSE))</xm:f>
          </x14:formula1>
          <xm:sqref>L30:L201</xm:sqref>
        </x14:dataValidation>
        <x14:dataValidation type="list" allowBlank="1" showInputMessage="1" showErrorMessage="1" xr:uid="{FEF918D1-4B65-4346-B1C1-177B2DEDBC87}">
          <x14:formula1>
            <xm:f>_xlfn.ANCHORARRAY(Navnelister!$AC12)</xm:f>
          </x14:formula1>
          <xm:sqref>K6</xm:sqref>
        </x14:dataValidation>
        <x14:dataValidation type="list" allowBlank="1" showInputMessage="1" showErrorMessage="1" xr:uid="{AE76F414-D24B-469C-8D5D-77CF22CB131F}">
          <x14:formula1>
            <xm:f>_xlfn.ANCHORARRAY(Navnelister!$X31)</xm:f>
          </x14:formula1>
          <xm:sqref>J9:J10</xm:sqref>
        </x14:dataValidation>
        <x14:dataValidation type="list" allowBlank="1" showInputMessage="1" showErrorMessage="1" xr:uid="{549BF48B-3820-4A09-B42F-F4881E7A1EBB}">
          <x14:formula1>
            <xm:f>_xlfn.ANCHORARRAY(Navnelister!$X46)</xm:f>
          </x14:formula1>
          <xm:sqref>J11</xm:sqref>
        </x14:dataValidation>
        <x14:dataValidation type="list" allowBlank="1" showInputMessage="1" showErrorMessage="1" xr:uid="{61034BA4-45E2-4349-965E-19602467A9EA}">
          <x14:formula1>
            <xm:f>_xlfn.ANCHORARRAY(Navnelister!$X54)</xm:f>
          </x14:formula1>
          <xm:sqref>J12</xm:sqref>
        </x14:dataValidation>
        <x14:dataValidation type="list" allowBlank="1" showInputMessage="1" showErrorMessage="1" xr:uid="{E2E7B625-83CD-48F9-83DB-C6A8140E0479}">
          <x14:formula1>
            <xm:f>_xlfn.ANCHORARRAY(Navnelister!$X65)</xm:f>
          </x14:formula1>
          <xm:sqref>J13</xm:sqref>
        </x14:dataValidation>
        <x14:dataValidation type="list" allowBlank="1" showInputMessage="1" showErrorMessage="1" xr:uid="{36376D00-F9AD-415B-9A39-50E786F44C82}">
          <x14:formula1>
            <xm:f>_xlfn.ANCHORARRAY(Navnelister!$X76)</xm:f>
          </x14:formula1>
          <xm:sqref>J14</xm:sqref>
        </x14:dataValidation>
        <x14:dataValidation type="list" showInputMessage="1" showErrorMessage="1" errorTitle="Værdien er ikke korrekt" error="Du skal vælge de point der passer til den valgte pointskala i cellen til højre. _x000a_Klik på 'Annuller' og vælg den korrekte pointskala i cellen til højre." xr:uid="{6A704B35-184D-4ECD-8545-6ED2F2E831D0}">
          <x14:formula1>
            <xm:f>INDIRECT(VLOOKUP(G6,Navnelister!$A$1:$B$100,2,FALSE))</xm:f>
          </x14:formula1>
          <xm:sqref>H6:H1048576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4EE7C2C4-DD52-402D-817C-A77067E335DB}">
  <sheetPr>
    <tabColor theme="9" tint="0.79998168889431442"/>
  </sheetPr>
  <dimension ref="C3:W82"/>
  <sheetViews>
    <sheetView tabSelected="1" topLeftCell="D2" workbookViewId="0">
      <selection activeCell="C3" sqref="C3:W82"/>
    </sheetView>
  </sheetViews>
  <sheetFormatPr defaultRowHeight="15" x14ac:dyDescent="0.25"/>
  <sheetData>
    <row r="3" spans="3:23" ht="15" customHeight="1" x14ac:dyDescent="0.25">
      <c r="C3" s="52" t="s">
        <v>57</v>
      </c>
      <c r="D3" s="53"/>
      <c r="E3" s="53"/>
      <c r="F3" s="53"/>
      <c r="G3" s="53"/>
      <c r="H3" s="53"/>
      <c r="I3" s="53"/>
      <c r="J3" s="53"/>
      <c r="K3" s="53"/>
      <c r="L3" s="53"/>
      <c r="M3" s="53"/>
      <c r="N3" s="53"/>
      <c r="O3" s="53"/>
      <c r="P3" s="53"/>
      <c r="Q3" s="53"/>
      <c r="R3" s="53"/>
      <c r="S3" s="53"/>
      <c r="T3" s="53"/>
      <c r="U3" s="53"/>
      <c r="V3" s="53"/>
      <c r="W3" s="54"/>
    </row>
    <row r="4" spans="3:23" x14ac:dyDescent="0.25">
      <c r="C4" s="55"/>
      <c r="D4" s="56"/>
      <c r="E4" s="56"/>
      <c r="F4" s="56"/>
      <c r="G4" s="56"/>
      <c r="H4" s="56"/>
      <c r="I4" s="56"/>
      <c r="J4" s="56"/>
      <c r="K4" s="56"/>
      <c r="L4" s="56"/>
      <c r="M4" s="56"/>
      <c r="N4" s="56"/>
      <c r="O4" s="56"/>
      <c r="P4" s="56"/>
      <c r="Q4" s="56"/>
      <c r="R4" s="56"/>
      <c r="S4" s="56"/>
      <c r="T4" s="56"/>
      <c r="U4" s="56"/>
      <c r="V4" s="56"/>
      <c r="W4" s="57"/>
    </row>
    <row r="5" spans="3:23" x14ac:dyDescent="0.25">
      <c r="C5" s="55"/>
      <c r="D5" s="56"/>
      <c r="E5" s="56"/>
      <c r="F5" s="56"/>
      <c r="G5" s="56"/>
      <c r="H5" s="56"/>
      <c r="I5" s="56"/>
      <c r="J5" s="56"/>
      <c r="K5" s="56"/>
      <c r="L5" s="56"/>
      <c r="M5" s="56"/>
      <c r="N5" s="56"/>
      <c r="O5" s="56"/>
      <c r="P5" s="56"/>
      <c r="Q5" s="56"/>
      <c r="R5" s="56"/>
      <c r="S5" s="56"/>
      <c r="T5" s="56"/>
      <c r="U5" s="56"/>
      <c r="V5" s="56"/>
      <c r="W5" s="57"/>
    </row>
    <row r="6" spans="3:23" x14ac:dyDescent="0.25">
      <c r="C6" s="55"/>
      <c r="D6" s="56"/>
      <c r="E6" s="56"/>
      <c r="F6" s="56"/>
      <c r="G6" s="56"/>
      <c r="H6" s="56"/>
      <c r="I6" s="56"/>
      <c r="J6" s="56"/>
      <c r="K6" s="56"/>
      <c r="L6" s="56"/>
      <c r="M6" s="56"/>
      <c r="N6" s="56"/>
      <c r="O6" s="56"/>
      <c r="P6" s="56"/>
      <c r="Q6" s="56"/>
      <c r="R6" s="56"/>
      <c r="S6" s="56"/>
      <c r="T6" s="56"/>
      <c r="U6" s="56"/>
      <c r="V6" s="56"/>
      <c r="W6" s="57"/>
    </row>
    <row r="7" spans="3:23" x14ac:dyDescent="0.25">
      <c r="C7" s="55"/>
      <c r="D7" s="56"/>
      <c r="E7" s="56"/>
      <c r="F7" s="56"/>
      <c r="G7" s="56"/>
      <c r="H7" s="56"/>
      <c r="I7" s="56"/>
      <c r="J7" s="56"/>
      <c r="K7" s="56"/>
      <c r="L7" s="56"/>
      <c r="M7" s="56"/>
      <c r="N7" s="56"/>
      <c r="O7" s="56"/>
      <c r="P7" s="56"/>
      <c r="Q7" s="56"/>
      <c r="R7" s="56"/>
      <c r="S7" s="56"/>
      <c r="T7" s="56"/>
      <c r="U7" s="56"/>
      <c r="V7" s="56"/>
      <c r="W7" s="57"/>
    </row>
    <row r="8" spans="3:23" x14ac:dyDescent="0.25">
      <c r="C8" s="55"/>
      <c r="D8" s="56"/>
      <c r="E8" s="56"/>
      <c r="F8" s="56"/>
      <c r="G8" s="56"/>
      <c r="H8" s="56"/>
      <c r="I8" s="56"/>
      <c r="J8" s="56"/>
      <c r="K8" s="56"/>
      <c r="L8" s="56"/>
      <c r="M8" s="56"/>
      <c r="N8" s="56"/>
      <c r="O8" s="56"/>
      <c r="P8" s="56"/>
      <c r="Q8" s="56"/>
      <c r="R8" s="56"/>
      <c r="S8" s="56"/>
      <c r="T8" s="56"/>
      <c r="U8" s="56"/>
      <c r="V8" s="56"/>
      <c r="W8" s="57"/>
    </row>
    <row r="9" spans="3:23" x14ac:dyDescent="0.25">
      <c r="C9" s="55"/>
      <c r="D9" s="56"/>
      <c r="E9" s="56"/>
      <c r="F9" s="56"/>
      <c r="G9" s="56"/>
      <c r="H9" s="56"/>
      <c r="I9" s="56"/>
      <c r="J9" s="56"/>
      <c r="K9" s="56"/>
      <c r="L9" s="56"/>
      <c r="M9" s="56"/>
      <c r="N9" s="56"/>
      <c r="O9" s="56"/>
      <c r="P9" s="56"/>
      <c r="Q9" s="56"/>
      <c r="R9" s="56"/>
      <c r="S9" s="56"/>
      <c r="T9" s="56"/>
      <c r="U9" s="56"/>
      <c r="V9" s="56"/>
      <c r="W9" s="57"/>
    </row>
    <row r="10" spans="3:23" x14ac:dyDescent="0.25">
      <c r="C10" s="55"/>
      <c r="D10" s="56"/>
      <c r="E10" s="56"/>
      <c r="F10" s="56"/>
      <c r="G10" s="56"/>
      <c r="H10" s="56"/>
      <c r="I10" s="56"/>
      <c r="J10" s="56"/>
      <c r="K10" s="56"/>
      <c r="L10" s="56"/>
      <c r="M10" s="56"/>
      <c r="N10" s="56"/>
      <c r="O10" s="56"/>
      <c r="P10" s="56"/>
      <c r="Q10" s="56"/>
      <c r="R10" s="56"/>
      <c r="S10" s="56"/>
      <c r="T10" s="56"/>
      <c r="U10" s="56"/>
      <c r="V10" s="56"/>
      <c r="W10" s="57"/>
    </row>
    <row r="11" spans="3:23" x14ac:dyDescent="0.25">
      <c r="C11" s="55"/>
      <c r="D11" s="56"/>
      <c r="E11" s="56"/>
      <c r="F11" s="56"/>
      <c r="G11" s="56"/>
      <c r="H11" s="56"/>
      <c r="I11" s="56"/>
      <c r="J11" s="56"/>
      <c r="K11" s="56"/>
      <c r="L11" s="56"/>
      <c r="M11" s="56"/>
      <c r="N11" s="56"/>
      <c r="O11" s="56"/>
      <c r="P11" s="56"/>
      <c r="Q11" s="56"/>
      <c r="R11" s="56"/>
      <c r="S11" s="56"/>
      <c r="T11" s="56"/>
      <c r="U11" s="56"/>
      <c r="V11" s="56"/>
      <c r="W11" s="57"/>
    </row>
    <row r="12" spans="3:23" x14ac:dyDescent="0.25">
      <c r="C12" s="55"/>
      <c r="D12" s="56"/>
      <c r="E12" s="56"/>
      <c r="F12" s="56"/>
      <c r="G12" s="56"/>
      <c r="H12" s="56"/>
      <c r="I12" s="56"/>
      <c r="J12" s="56"/>
      <c r="K12" s="56"/>
      <c r="L12" s="56"/>
      <c r="M12" s="56"/>
      <c r="N12" s="56"/>
      <c r="O12" s="56"/>
      <c r="P12" s="56"/>
      <c r="Q12" s="56"/>
      <c r="R12" s="56"/>
      <c r="S12" s="56"/>
      <c r="T12" s="56"/>
      <c r="U12" s="56"/>
      <c r="V12" s="56"/>
      <c r="W12" s="57"/>
    </row>
    <row r="13" spans="3:23" x14ac:dyDescent="0.25">
      <c r="C13" s="55"/>
      <c r="D13" s="56"/>
      <c r="E13" s="56"/>
      <c r="F13" s="56"/>
      <c r="G13" s="56"/>
      <c r="H13" s="56"/>
      <c r="I13" s="56"/>
      <c r="J13" s="56"/>
      <c r="K13" s="56"/>
      <c r="L13" s="56"/>
      <c r="M13" s="56"/>
      <c r="N13" s="56"/>
      <c r="O13" s="56"/>
      <c r="P13" s="56"/>
      <c r="Q13" s="56"/>
      <c r="R13" s="56"/>
      <c r="S13" s="56"/>
      <c r="T13" s="56"/>
      <c r="U13" s="56"/>
      <c r="V13" s="56"/>
      <c r="W13" s="57"/>
    </row>
    <row r="14" spans="3:23" x14ac:dyDescent="0.25">
      <c r="C14" s="55"/>
      <c r="D14" s="56"/>
      <c r="E14" s="56"/>
      <c r="F14" s="56"/>
      <c r="G14" s="56"/>
      <c r="H14" s="56"/>
      <c r="I14" s="56"/>
      <c r="J14" s="56"/>
      <c r="K14" s="56"/>
      <c r="L14" s="56"/>
      <c r="M14" s="56"/>
      <c r="N14" s="56"/>
      <c r="O14" s="56"/>
      <c r="P14" s="56"/>
      <c r="Q14" s="56"/>
      <c r="R14" s="56"/>
      <c r="S14" s="56"/>
      <c r="T14" s="56"/>
      <c r="U14" s="56"/>
      <c r="V14" s="56"/>
      <c r="W14" s="57"/>
    </row>
    <row r="15" spans="3:23" x14ac:dyDescent="0.25">
      <c r="C15" s="55"/>
      <c r="D15" s="56"/>
      <c r="E15" s="56"/>
      <c r="F15" s="56"/>
      <c r="G15" s="56"/>
      <c r="H15" s="56"/>
      <c r="I15" s="56"/>
      <c r="J15" s="56"/>
      <c r="K15" s="56"/>
      <c r="L15" s="56"/>
      <c r="M15" s="56"/>
      <c r="N15" s="56"/>
      <c r="O15" s="56"/>
      <c r="P15" s="56"/>
      <c r="Q15" s="56"/>
      <c r="R15" s="56"/>
      <c r="S15" s="56"/>
      <c r="T15" s="56"/>
      <c r="U15" s="56"/>
      <c r="V15" s="56"/>
      <c r="W15" s="57"/>
    </row>
    <row r="16" spans="3:23" x14ac:dyDescent="0.25">
      <c r="C16" s="55"/>
      <c r="D16" s="56"/>
      <c r="E16" s="56"/>
      <c r="F16" s="56"/>
      <c r="G16" s="56"/>
      <c r="H16" s="56"/>
      <c r="I16" s="56"/>
      <c r="J16" s="56"/>
      <c r="K16" s="56"/>
      <c r="L16" s="56"/>
      <c r="M16" s="56"/>
      <c r="N16" s="56"/>
      <c r="O16" s="56"/>
      <c r="P16" s="56"/>
      <c r="Q16" s="56"/>
      <c r="R16" s="56"/>
      <c r="S16" s="56"/>
      <c r="T16" s="56"/>
      <c r="U16" s="56"/>
      <c r="V16" s="56"/>
      <c r="W16" s="57"/>
    </row>
    <row r="17" spans="3:23" x14ac:dyDescent="0.25">
      <c r="C17" s="55"/>
      <c r="D17" s="56"/>
      <c r="E17" s="56"/>
      <c r="F17" s="56"/>
      <c r="G17" s="56"/>
      <c r="H17" s="56"/>
      <c r="I17" s="56"/>
      <c r="J17" s="56"/>
      <c r="K17" s="56"/>
      <c r="L17" s="56"/>
      <c r="M17" s="56"/>
      <c r="N17" s="56"/>
      <c r="O17" s="56"/>
      <c r="P17" s="56"/>
      <c r="Q17" s="56"/>
      <c r="R17" s="56"/>
      <c r="S17" s="56"/>
      <c r="T17" s="56"/>
      <c r="U17" s="56"/>
      <c r="V17" s="56"/>
      <c r="W17" s="57"/>
    </row>
    <row r="18" spans="3:23" x14ac:dyDescent="0.25">
      <c r="C18" s="55"/>
      <c r="D18" s="56"/>
      <c r="E18" s="56"/>
      <c r="F18" s="56"/>
      <c r="G18" s="56"/>
      <c r="H18" s="56"/>
      <c r="I18" s="56"/>
      <c r="J18" s="56"/>
      <c r="K18" s="56"/>
      <c r="L18" s="56"/>
      <c r="M18" s="56"/>
      <c r="N18" s="56"/>
      <c r="O18" s="56"/>
      <c r="P18" s="56"/>
      <c r="Q18" s="56"/>
      <c r="R18" s="56"/>
      <c r="S18" s="56"/>
      <c r="T18" s="56"/>
      <c r="U18" s="56"/>
      <c r="V18" s="56"/>
      <c r="W18" s="57"/>
    </row>
    <row r="19" spans="3:23" x14ac:dyDescent="0.25">
      <c r="C19" s="55"/>
      <c r="D19" s="56"/>
      <c r="E19" s="56"/>
      <c r="F19" s="56"/>
      <c r="G19" s="56"/>
      <c r="H19" s="56"/>
      <c r="I19" s="56"/>
      <c r="J19" s="56"/>
      <c r="K19" s="56"/>
      <c r="L19" s="56"/>
      <c r="M19" s="56"/>
      <c r="N19" s="56"/>
      <c r="O19" s="56"/>
      <c r="P19" s="56"/>
      <c r="Q19" s="56"/>
      <c r="R19" s="56"/>
      <c r="S19" s="56"/>
      <c r="T19" s="56"/>
      <c r="U19" s="56"/>
      <c r="V19" s="56"/>
      <c r="W19" s="57"/>
    </row>
    <row r="20" spans="3:23" x14ac:dyDescent="0.25">
      <c r="C20" s="55"/>
      <c r="D20" s="56"/>
      <c r="E20" s="56"/>
      <c r="F20" s="56"/>
      <c r="G20" s="56"/>
      <c r="H20" s="56"/>
      <c r="I20" s="56"/>
      <c r="J20" s="56"/>
      <c r="K20" s="56"/>
      <c r="L20" s="56"/>
      <c r="M20" s="56"/>
      <c r="N20" s="56"/>
      <c r="O20" s="56"/>
      <c r="P20" s="56"/>
      <c r="Q20" s="56"/>
      <c r="R20" s="56"/>
      <c r="S20" s="56"/>
      <c r="T20" s="56"/>
      <c r="U20" s="56"/>
      <c r="V20" s="56"/>
      <c r="W20" s="57"/>
    </row>
    <row r="21" spans="3:23" x14ac:dyDescent="0.25">
      <c r="C21" s="55"/>
      <c r="D21" s="56"/>
      <c r="E21" s="56"/>
      <c r="F21" s="56"/>
      <c r="G21" s="56"/>
      <c r="H21" s="56"/>
      <c r="I21" s="56"/>
      <c r="J21" s="56"/>
      <c r="K21" s="56"/>
      <c r="L21" s="56"/>
      <c r="M21" s="56"/>
      <c r="N21" s="56"/>
      <c r="O21" s="56"/>
      <c r="P21" s="56"/>
      <c r="Q21" s="56"/>
      <c r="R21" s="56"/>
      <c r="S21" s="56"/>
      <c r="T21" s="56"/>
      <c r="U21" s="56"/>
      <c r="V21" s="56"/>
      <c r="W21" s="57"/>
    </row>
    <row r="22" spans="3:23" x14ac:dyDescent="0.25">
      <c r="C22" s="55"/>
      <c r="D22" s="56"/>
      <c r="E22" s="56"/>
      <c r="F22" s="56"/>
      <c r="G22" s="56"/>
      <c r="H22" s="56"/>
      <c r="I22" s="56"/>
      <c r="J22" s="56"/>
      <c r="K22" s="56"/>
      <c r="L22" s="56"/>
      <c r="M22" s="56"/>
      <c r="N22" s="56"/>
      <c r="O22" s="56"/>
      <c r="P22" s="56"/>
      <c r="Q22" s="56"/>
      <c r="R22" s="56"/>
      <c r="S22" s="56"/>
      <c r="T22" s="56"/>
      <c r="U22" s="56"/>
      <c r="V22" s="56"/>
      <c r="W22" s="57"/>
    </row>
    <row r="23" spans="3:23" x14ac:dyDescent="0.25">
      <c r="C23" s="55"/>
      <c r="D23" s="56"/>
      <c r="E23" s="56"/>
      <c r="F23" s="56"/>
      <c r="G23" s="56"/>
      <c r="H23" s="56"/>
      <c r="I23" s="56"/>
      <c r="J23" s="56"/>
      <c r="K23" s="56"/>
      <c r="L23" s="56"/>
      <c r="M23" s="56"/>
      <c r="N23" s="56"/>
      <c r="O23" s="56"/>
      <c r="P23" s="56"/>
      <c r="Q23" s="56"/>
      <c r="R23" s="56"/>
      <c r="S23" s="56"/>
      <c r="T23" s="56"/>
      <c r="U23" s="56"/>
      <c r="V23" s="56"/>
      <c r="W23" s="57"/>
    </row>
    <row r="24" spans="3:23" x14ac:dyDescent="0.25">
      <c r="C24" s="55"/>
      <c r="D24" s="56"/>
      <c r="E24" s="56"/>
      <c r="F24" s="56"/>
      <c r="G24" s="56"/>
      <c r="H24" s="56"/>
      <c r="I24" s="56"/>
      <c r="J24" s="56"/>
      <c r="K24" s="56"/>
      <c r="L24" s="56"/>
      <c r="M24" s="56"/>
      <c r="N24" s="56"/>
      <c r="O24" s="56"/>
      <c r="P24" s="56"/>
      <c r="Q24" s="56"/>
      <c r="R24" s="56"/>
      <c r="S24" s="56"/>
      <c r="T24" s="56"/>
      <c r="U24" s="56"/>
      <c r="V24" s="56"/>
      <c r="W24" s="57"/>
    </row>
    <row r="25" spans="3:23" x14ac:dyDescent="0.25">
      <c r="C25" s="55"/>
      <c r="D25" s="56"/>
      <c r="E25" s="56"/>
      <c r="F25" s="56"/>
      <c r="G25" s="56"/>
      <c r="H25" s="56"/>
      <c r="I25" s="56"/>
      <c r="J25" s="56"/>
      <c r="K25" s="56"/>
      <c r="L25" s="56"/>
      <c r="M25" s="56"/>
      <c r="N25" s="56"/>
      <c r="O25" s="56"/>
      <c r="P25" s="56"/>
      <c r="Q25" s="56"/>
      <c r="R25" s="56"/>
      <c r="S25" s="56"/>
      <c r="T25" s="56"/>
      <c r="U25" s="56"/>
      <c r="V25" s="56"/>
      <c r="W25" s="57"/>
    </row>
    <row r="26" spans="3:23" x14ac:dyDescent="0.25">
      <c r="C26" s="55"/>
      <c r="D26" s="56"/>
      <c r="E26" s="56"/>
      <c r="F26" s="56"/>
      <c r="G26" s="56"/>
      <c r="H26" s="56"/>
      <c r="I26" s="56"/>
      <c r="J26" s="56"/>
      <c r="K26" s="56"/>
      <c r="L26" s="56"/>
      <c r="M26" s="56"/>
      <c r="N26" s="56"/>
      <c r="O26" s="56"/>
      <c r="P26" s="56"/>
      <c r="Q26" s="56"/>
      <c r="R26" s="56"/>
      <c r="S26" s="56"/>
      <c r="T26" s="56"/>
      <c r="U26" s="56"/>
      <c r="V26" s="56"/>
      <c r="W26" s="57"/>
    </row>
    <row r="27" spans="3:23" x14ac:dyDescent="0.25">
      <c r="C27" s="55"/>
      <c r="D27" s="56"/>
      <c r="E27" s="56"/>
      <c r="F27" s="56"/>
      <c r="G27" s="56"/>
      <c r="H27" s="56"/>
      <c r="I27" s="56"/>
      <c r="J27" s="56"/>
      <c r="K27" s="56"/>
      <c r="L27" s="56"/>
      <c r="M27" s="56"/>
      <c r="N27" s="56"/>
      <c r="O27" s="56"/>
      <c r="P27" s="56"/>
      <c r="Q27" s="56"/>
      <c r="R27" s="56"/>
      <c r="S27" s="56"/>
      <c r="T27" s="56"/>
      <c r="U27" s="56"/>
      <c r="V27" s="56"/>
      <c r="W27" s="57"/>
    </row>
    <row r="28" spans="3:23" x14ac:dyDescent="0.25">
      <c r="C28" s="55"/>
      <c r="D28" s="56"/>
      <c r="E28" s="56"/>
      <c r="F28" s="56"/>
      <c r="G28" s="56"/>
      <c r="H28" s="56"/>
      <c r="I28" s="56"/>
      <c r="J28" s="56"/>
      <c r="K28" s="56"/>
      <c r="L28" s="56"/>
      <c r="M28" s="56"/>
      <c r="N28" s="56"/>
      <c r="O28" s="56"/>
      <c r="P28" s="56"/>
      <c r="Q28" s="56"/>
      <c r="R28" s="56"/>
      <c r="S28" s="56"/>
      <c r="T28" s="56"/>
      <c r="U28" s="56"/>
      <c r="V28" s="56"/>
      <c r="W28" s="57"/>
    </row>
    <row r="29" spans="3:23" x14ac:dyDescent="0.25">
      <c r="C29" s="55"/>
      <c r="D29" s="56"/>
      <c r="E29" s="56"/>
      <c r="F29" s="56"/>
      <c r="G29" s="56"/>
      <c r="H29" s="56"/>
      <c r="I29" s="56"/>
      <c r="J29" s="56"/>
      <c r="K29" s="56"/>
      <c r="L29" s="56"/>
      <c r="M29" s="56"/>
      <c r="N29" s="56"/>
      <c r="O29" s="56"/>
      <c r="P29" s="56"/>
      <c r="Q29" s="56"/>
      <c r="R29" s="56"/>
      <c r="S29" s="56"/>
      <c r="T29" s="56"/>
      <c r="U29" s="56"/>
      <c r="V29" s="56"/>
      <c r="W29" s="57"/>
    </row>
    <row r="30" spans="3:23" x14ac:dyDescent="0.25">
      <c r="C30" s="55"/>
      <c r="D30" s="56"/>
      <c r="E30" s="56"/>
      <c r="F30" s="56"/>
      <c r="G30" s="56"/>
      <c r="H30" s="56"/>
      <c r="I30" s="56"/>
      <c r="J30" s="56"/>
      <c r="K30" s="56"/>
      <c r="L30" s="56"/>
      <c r="M30" s="56"/>
      <c r="N30" s="56"/>
      <c r="O30" s="56"/>
      <c r="P30" s="56"/>
      <c r="Q30" s="56"/>
      <c r="R30" s="56"/>
      <c r="S30" s="56"/>
      <c r="T30" s="56"/>
      <c r="U30" s="56"/>
      <c r="V30" s="56"/>
      <c r="W30" s="57"/>
    </row>
    <row r="31" spans="3:23" x14ac:dyDescent="0.25">
      <c r="C31" s="55"/>
      <c r="D31" s="56"/>
      <c r="E31" s="56"/>
      <c r="F31" s="56"/>
      <c r="G31" s="56"/>
      <c r="H31" s="56"/>
      <c r="I31" s="56"/>
      <c r="J31" s="56"/>
      <c r="K31" s="56"/>
      <c r="L31" s="56"/>
      <c r="M31" s="56"/>
      <c r="N31" s="56"/>
      <c r="O31" s="56"/>
      <c r="P31" s="56"/>
      <c r="Q31" s="56"/>
      <c r="R31" s="56"/>
      <c r="S31" s="56"/>
      <c r="T31" s="56"/>
      <c r="U31" s="56"/>
      <c r="V31" s="56"/>
      <c r="W31" s="57"/>
    </row>
    <row r="32" spans="3:23" x14ac:dyDescent="0.25">
      <c r="C32" s="55"/>
      <c r="D32" s="56"/>
      <c r="E32" s="56"/>
      <c r="F32" s="56"/>
      <c r="G32" s="56"/>
      <c r="H32" s="56"/>
      <c r="I32" s="56"/>
      <c r="J32" s="56"/>
      <c r="K32" s="56"/>
      <c r="L32" s="56"/>
      <c r="M32" s="56"/>
      <c r="N32" s="56"/>
      <c r="O32" s="56"/>
      <c r="P32" s="56"/>
      <c r="Q32" s="56"/>
      <c r="R32" s="56"/>
      <c r="S32" s="56"/>
      <c r="T32" s="56"/>
      <c r="U32" s="56"/>
      <c r="V32" s="56"/>
      <c r="W32" s="57"/>
    </row>
    <row r="33" spans="3:23" x14ac:dyDescent="0.25">
      <c r="C33" s="55"/>
      <c r="D33" s="56"/>
      <c r="E33" s="56"/>
      <c r="F33" s="56"/>
      <c r="G33" s="56"/>
      <c r="H33" s="56"/>
      <c r="I33" s="56"/>
      <c r="J33" s="56"/>
      <c r="K33" s="56"/>
      <c r="L33" s="56"/>
      <c r="M33" s="56"/>
      <c r="N33" s="56"/>
      <c r="O33" s="56"/>
      <c r="P33" s="56"/>
      <c r="Q33" s="56"/>
      <c r="R33" s="56"/>
      <c r="S33" s="56"/>
      <c r="T33" s="56"/>
      <c r="U33" s="56"/>
      <c r="V33" s="56"/>
      <c r="W33" s="57"/>
    </row>
    <row r="34" spans="3:23" x14ac:dyDescent="0.25">
      <c r="C34" s="55"/>
      <c r="D34" s="56"/>
      <c r="E34" s="56"/>
      <c r="F34" s="56"/>
      <c r="G34" s="56"/>
      <c r="H34" s="56"/>
      <c r="I34" s="56"/>
      <c r="J34" s="56"/>
      <c r="K34" s="56"/>
      <c r="L34" s="56"/>
      <c r="M34" s="56"/>
      <c r="N34" s="56"/>
      <c r="O34" s="56"/>
      <c r="P34" s="56"/>
      <c r="Q34" s="56"/>
      <c r="R34" s="56"/>
      <c r="S34" s="56"/>
      <c r="T34" s="56"/>
      <c r="U34" s="56"/>
      <c r="V34" s="56"/>
      <c r="W34" s="57"/>
    </row>
    <row r="35" spans="3:23" x14ac:dyDescent="0.25">
      <c r="C35" s="55"/>
      <c r="D35" s="56"/>
      <c r="E35" s="56"/>
      <c r="F35" s="56"/>
      <c r="G35" s="56"/>
      <c r="H35" s="56"/>
      <c r="I35" s="56"/>
      <c r="J35" s="56"/>
      <c r="K35" s="56"/>
      <c r="L35" s="56"/>
      <c r="M35" s="56"/>
      <c r="N35" s="56"/>
      <c r="O35" s="56"/>
      <c r="P35" s="56"/>
      <c r="Q35" s="56"/>
      <c r="R35" s="56"/>
      <c r="S35" s="56"/>
      <c r="T35" s="56"/>
      <c r="U35" s="56"/>
      <c r="V35" s="56"/>
      <c r="W35" s="57"/>
    </row>
    <row r="36" spans="3:23" x14ac:dyDescent="0.25">
      <c r="C36" s="55"/>
      <c r="D36" s="56"/>
      <c r="E36" s="56"/>
      <c r="F36" s="56"/>
      <c r="G36" s="56"/>
      <c r="H36" s="56"/>
      <c r="I36" s="56"/>
      <c r="J36" s="56"/>
      <c r="K36" s="56"/>
      <c r="L36" s="56"/>
      <c r="M36" s="56"/>
      <c r="N36" s="56"/>
      <c r="O36" s="56"/>
      <c r="P36" s="56"/>
      <c r="Q36" s="56"/>
      <c r="R36" s="56"/>
      <c r="S36" s="56"/>
      <c r="T36" s="56"/>
      <c r="U36" s="56"/>
      <c r="V36" s="56"/>
      <c r="W36" s="57"/>
    </row>
    <row r="37" spans="3:23" x14ac:dyDescent="0.25">
      <c r="C37" s="55"/>
      <c r="D37" s="56"/>
      <c r="E37" s="56"/>
      <c r="F37" s="56"/>
      <c r="G37" s="56"/>
      <c r="H37" s="56"/>
      <c r="I37" s="56"/>
      <c r="J37" s="56"/>
      <c r="K37" s="56"/>
      <c r="L37" s="56"/>
      <c r="M37" s="56"/>
      <c r="N37" s="56"/>
      <c r="O37" s="56"/>
      <c r="P37" s="56"/>
      <c r="Q37" s="56"/>
      <c r="R37" s="56"/>
      <c r="S37" s="56"/>
      <c r="T37" s="56"/>
      <c r="U37" s="56"/>
      <c r="V37" s="56"/>
      <c r="W37" s="57"/>
    </row>
    <row r="38" spans="3:23" x14ac:dyDescent="0.25">
      <c r="C38" s="55"/>
      <c r="D38" s="56"/>
      <c r="E38" s="56"/>
      <c r="F38" s="56"/>
      <c r="G38" s="56"/>
      <c r="H38" s="56"/>
      <c r="I38" s="56"/>
      <c r="J38" s="56"/>
      <c r="K38" s="56"/>
      <c r="L38" s="56"/>
      <c r="M38" s="56"/>
      <c r="N38" s="56"/>
      <c r="O38" s="56"/>
      <c r="P38" s="56"/>
      <c r="Q38" s="56"/>
      <c r="R38" s="56"/>
      <c r="S38" s="56"/>
      <c r="T38" s="56"/>
      <c r="U38" s="56"/>
      <c r="V38" s="56"/>
      <c r="W38" s="57"/>
    </row>
    <row r="39" spans="3:23" x14ac:dyDescent="0.25">
      <c r="C39" s="55"/>
      <c r="D39" s="56"/>
      <c r="E39" s="56"/>
      <c r="F39" s="56"/>
      <c r="G39" s="56"/>
      <c r="H39" s="56"/>
      <c r="I39" s="56"/>
      <c r="J39" s="56"/>
      <c r="K39" s="56"/>
      <c r="L39" s="56"/>
      <c r="M39" s="56"/>
      <c r="N39" s="56"/>
      <c r="O39" s="56"/>
      <c r="P39" s="56"/>
      <c r="Q39" s="56"/>
      <c r="R39" s="56"/>
      <c r="S39" s="56"/>
      <c r="T39" s="56"/>
      <c r="U39" s="56"/>
      <c r="V39" s="56"/>
      <c r="W39" s="57"/>
    </row>
    <row r="40" spans="3:23" x14ac:dyDescent="0.25">
      <c r="C40" s="55"/>
      <c r="D40" s="56"/>
      <c r="E40" s="56"/>
      <c r="F40" s="56"/>
      <c r="G40" s="56"/>
      <c r="H40" s="56"/>
      <c r="I40" s="56"/>
      <c r="J40" s="56"/>
      <c r="K40" s="56"/>
      <c r="L40" s="56"/>
      <c r="M40" s="56"/>
      <c r="N40" s="56"/>
      <c r="O40" s="56"/>
      <c r="P40" s="56"/>
      <c r="Q40" s="56"/>
      <c r="R40" s="56"/>
      <c r="S40" s="56"/>
      <c r="T40" s="56"/>
      <c r="U40" s="56"/>
      <c r="V40" s="56"/>
      <c r="W40" s="57"/>
    </row>
    <row r="41" spans="3:23" x14ac:dyDescent="0.25">
      <c r="C41" s="55"/>
      <c r="D41" s="56"/>
      <c r="E41" s="56"/>
      <c r="F41" s="56"/>
      <c r="G41" s="56"/>
      <c r="H41" s="56"/>
      <c r="I41" s="56"/>
      <c r="J41" s="56"/>
      <c r="K41" s="56"/>
      <c r="L41" s="56"/>
      <c r="M41" s="56"/>
      <c r="N41" s="56"/>
      <c r="O41" s="56"/>
      <c r="P41" s="56"/>
      <c r="Q41" s="56"/>
      <c r="R41" s="56"/>
      <c r="S41" s="56"/>
      <c r="T41" s="56"/>
      <c r="U41" s="56"/>
      <c r="V41" s="56"/>
      <c r="W41" s="57"/>
    </row>
    <row r="42" spans="3:23" x14ac:dyDescent="0.25">
      <c r="C42" s="55"/>
      <c r="D42" s="56"/>
      <c r="E42" s="56"/>
      <c r="F42" s="56"/>
      <c r="G42" s="56"/>
      <c r="H42" s="56"/>
      <c r="I42" s="56"/>
      <c r="J42" s="56"/>
      <c r="K42" s="56"/>
      <c r="L42" s="56"/>
      <c r="M42" s="56"/>
      <c r="N42" s="56"/>
      <c r="O42" s="56"/>
      <c r="P42" s="56"/>
      <c r="Q42" s="56"/>
      <c r="R42" s="56"/>
      <c r="S42" s="56"/>
      <c r="T42" s="56"/>
      <c r="U42" s="56"/>
      <c r="V42" s="56"/>
      <c r="W42" s="57"/>
    </row>
    <row r="43" spans="3:23" x14ac:dyDescent="0.25">
      <c r="C43" s="55"/>
      <c r="D43" s="56"/>
      <c r="E43" s="56"/>
      <c r="F43" s="56"/>
      <c r="G43" s="56"/>
      <c r="H43" s="56"/>
      <c r="I43" s="56"/>
      <c r="J43" s="56"/>
      <c r="K43" s="56"/>
      <c r="L43" s="56"/>
      <c r="M43" s="56"/>
      <c r="N43" s="56"/>
      <c r="O43" s="56"/>
      <c r="P43" s="56"/>
      <c r="Q43" s="56"/>
      <c r="R43" s="56"/>
      <c r="S43" s="56"/>
      <c r="T43" s="56"/>
      <c r="U43" s="56"/>
      <c r="V43" s="56"/>
      <c r="W43" s="57"/>
    </row>
    <row r="44" spans="3:23" x14ac:dyDescent="0.25">
      <c r="C44" s="55"/>
      <c r="D44" s="56"/>
      <c r="E44" s="56"/>
      <c r="F44" s="56"/>
      <c r="G44" s="56"/>
      <c r="H44" s="56"/>
      <c r="I44" s="56"/>
      <c r="J44" s="56"/>
      <c r="K44" s="56"/>
      <c r="L44" s="56"/>
      <c r="M44" s="56"/>
      <c r="N44" s="56"/>
      <c r="O44" s="56"/>
      <c r="P44" s="56"/>
      <c r="Q44" s="56"/>
      <c r="R44" s="56"/>
      <c r="S44" s="56"/>
      <c r="T44" s="56"/>
      <c r="U44" s="56"/>
      <c r="V44" s="56"/>
      <c r="W44" s="57"/>
    </row>
    <row r="45" spans="3:23" x14ac:dyDescent="0.25">
      <c r="C45" s="55"/>
      <c r="D45" s="56"/>
      <c r="E45" s="56"/>
      <c r="F45" s="56"/>
      <c r="G45" s="56"/>
      <c r="H45" s="56"/>
      <c r="I45" s="56"/>
      <c r="J45" s="56"/>
      <c r="K45" s="56"/>
      <c r="L45" s="56"/>
      <c r="M45" s="56"/>
      <c r="N45" s="56"/>
      <c r="O45" s="56"/>
      <c r="P45" s="56"/>
      <c r="Q45" s="56"/>
      <c r="R45" s="56"/>
      <c r="S45" s="56"/>
      <c r="T45" s="56"/>
      <c r="U45" s="56"/>
      <c r="V45" s="56"/>
      <c r="W45" s="57"/>
    </row>
    <row r="46" spans="3:23" x14ac:dyDescent="0.25">
      <c r="C46" s="55"/>
      <c r="D46" s="56"/>
      <c r="E46" s="56"/>
      <c r="F46" s="56"/>
      <c r="G46" s="56"/>
      <c r="H46" s="56"/>
      <c r="I46" s="56"/>
      <c r="J46" s="56"/>
      <c r="K46" s="56"/>
      <c r="L46" s="56"/>
      <c r="M46" s="56"/>
      <c r="N46" s="56"/>
      <c r="O46" s="56"/>
      <c r="P46" s="56"/>
      <c r="Q46" s="56"/>
      <c r="R46" s="56"/>
      <c r="S46" s="56"/>
      <c r="T46" s="56"/>
      <c r="U46" s="56"/>
      <c r="V46" s="56"/>
      <c r="W46" s="57"/>
    </row>
    <row r="47" spans="3:23" x14ac:dyDescent="0.25">
      <c r="C47" s="55"/>
      <c r="D47" s="56"/>
      <c r="E47" s="56"/>
      <c r="F47" s="56"/>
      <c r="G47" s="56"/>
      <c r="H47" s="56"/>
      <c r="I47" s="56"/>
      <c r="J47" s="56"/>
      <c r="K47" s="56"/>
      <c r="L47" s="56"/>
      <c r="M47" s="56"/>
      <c r="N47" s="56"/>
      <c r="O47" s="56"/>
      <c r="P47" s="56"/>
      <c r="Q47" s="56"/>
      <c r="R47" s="56"/>
      <c r="S47" s="56"/>
      <c r="T47" s="56"/>
      <c r="U47" s="56"/>
      <c r="V47" s="56"/>
      <c r="W47" s="57"/>
    </row>
    <row r="48" spans="3:23" x14ac:dyDescent="0.25">
      <c r="C48" s="55"/>
      <c r="D48" s="56"/>
      <c r="E48" s="56"/>
      <c r="F48" s="56"/>
      <c r="G48" s="56"/>
      <c r="H48" s="56"/>
      <c r="I48" s="56"/>
      <c r="J48" s="56"/>
      <c r="K48" s="56"/>
      <c r="L48" s="56"/>
      <c r="M48" s="56"/>
      <c r="N48" s="56"/>
      <c r="O48" s="56"/>
      <c r="P48" s="56"/>
      <c r="Q48" s="56"/>
      <c r="R48" s="56"/>
      <c r="S48" s="56"/>
      <c r="T48" s="56"/>
      <c r="U48" s="56"/>
      <c r="V48" s="56"/>
      <c r="W48" s="57"/>
    </row>
    <row r="49" spans="3:23" x14ac:dyDescent="0.25">
      <c r="C49" s="55"/>
      <c r="D49" s="56"/>
      <c r="E49" s="56"/>
      <c r="F49" s="56"/>
      <c r="G49" s="56"/>
      <c r="H49" s="56"/>
      <c r="I49" s="56"/>
      <c r="J49" s="56"/>
      <c r="K49" s="56"/>
      <c r="L49" s="56"/>
      <c r="M49" s="56"/>
      <c r="N49" s="56"/>
      <c r="O49" s="56"/>
      <c r="P49" s="56"/>
      <c r="Q49" s="56"/>
      <c r="R49" s="56"/>
      <c r="S49" s="56"/>
      <c r="T49" s="56"/>
      <c r="U49" s="56"/>
      <c r="V49" s="56"/>
      <c r="W49" s="57"/>
    </row>
    <row r="50" spans="3:23" x14ac:dyDescent="0.25">
      <c r="C50" s="55"/>
      <c r="D50" s="56"/>
      <c r="E50" s="56"/>
      <c r="F50" s="56"/>
      <c r="G50" s="56"/>
      <c r="H50" s="56"/>
      <c r="I50" s="56"/>
      <c r="J50" s="56"/>
      <c r="K50" s="56"/>
      <c r="L50" s="56"/>
      <c r="M50" s="56"/>
      <c r="N50" s="56"/>
      <c r="O50" s="56"/>
      <c r="P50" s="56"/>
      <c r="Q50" s="56"/>
      <c r="R50" s="56"/>
      <c r="S50" s="56"/>
      <c r="T50" s="56"/>
      <c r="U50" s="56"/>
      <c r="V50" s="56"/>
      <c r="W50" s="57"/>
    </row>
    <row r="51" spans="3:23" x14ac:dyDescent="0.25">
      <c r="C51" s="55"/>
      <c r="D51" s="56"/>
      <c r="E51" s="56"/>
      <c r="F51" s="56"/>
      <c r="G51" s="56"/>
      <c r="H51" s="56"/>
      <c r="I51" s="56"/>
      <c r="J51" s="56"/>
      <c r="K51" s="56"/>
      <c r="L51" s="56"/>
      <c r="M51" s="56"/>
      <c r="N51" s="56"/>
      <c r="O51" s="56"/>
      <c r="P51" s="56"/>
      <c r="Q51" s="56"/>
      <c r="R51" s="56"/>
      <c r="S51" s="56"/>
      <c r="T51" s="56"/>
      <c r="U51" s="56"/>
      <c r="V51" s="56"/>
      <c r="W51" s="57"/>
    </row>
    <row r="52" spans="3:23" x14ac:dyDescent="0.25">
      <c r="C52" s="55"/>
      <c r="D52" s="56"/>
      <c r="E52" s="56"/>
      <c r="F52" s="56"/>
      <c r="G52" s="56"/>
      <c r="H52" s="56"/>
      <c r="I52" s="56"/>
      <c r="J52" s="56"/>
      <c r="K52" s="56"/>
      <c r="L52" s="56"/>
      <c r="M52" s="56"/>
      <c r="N52" s="56"/>
      <c r="O52" s="56"/>
      <c r="P52" s="56"/>
      <c r="Q52" s="56"/>
      <c r="R52" s="56"/>
      <c r="S52" s="56"/>
      <c r="T52" s="56"/>
      <c r="U52" s="56"/>
      <c r="V52" s="56"/>
      <c r="W52" s="57"/>
    </row>
    <row r="53" spans="3:23" x14ac:dyDescent="0.25">
      <c r="C53" s="55"/>
      <c r="D53" s="56"/>
      <c r="E53" s="56"/>
      <c r="F53" s="56"/>
      <c r="G53" s="56"/>
      <c r="H53" s="56"/>
      <c r="I53" s="56"/>
      <c r="J53" s="56"/>
      <c r="K53" s="56"/>
      <c r="L53" s="56"/>
      <c r="M53" s="56"/>
      <c r="N53" s="56"/>
      <c r="O53" s="56"/>
      <c r="P53" s="56"/>
      <c r="Q53" s="56"/>
      <c r="R53" s="56"/>
      <c r="S53" s="56"/>
      <c r="T53" s="56"/>
      <c r="U53" s="56"/>
      <c r="V53" s="56"/>
      <c r="W53" s="57"/>
    </row>
    <row r="54" spans="3:23" x14ac:dyDescent="0.25">
      <c r="C54" s="55"/>
      <c r="D54" s="56"/>
      <c r="E54" s="56"/>
      <c r="F54" s="56"/>
      <c r="G54" s="56"/>
      <c r="H54" s="56"/>
      <c r="I54" s="56"/>
      <c r="J54" s="56"/>
      <c r="K54" s="56"/>
      <c r="L54" s="56"/>
      <c r="M54" s="56"/>
      <c r="N54" s="56"/>
      <c r="O54" s="56"/>
      <c r="P54" s="56"/>
      <c r="Q54" s="56"/>
      <c r="R54" s="56"/>
      <c r="S54" s="56"/>
      <c r="T54" s="56"/>
      <c r="U54" s="56"/>
      <c r="V54" s="56"/>
      <c r="W54" s="57"/>
    </row>
    <row r="55" spans="3:23" x14ac:dyDescent="0.25">
      <c r="C55" s="55"/>
      <c r="D55" s="56"/>
      <c r="E55" s="56"/>
      <c r="F55" s="56"/>
      <c r="G55" s="56"/>
      <c r="H55" s="56"/>
      <c r="I55" s="56"/>
      <c r="J55" s="56"/>
      <c r="K55" s="56"/>
      <c r="L55" s="56"/>
      <c r="M55" s="56"/>
      <c r="N55" s="56"/>
      <c r="O55" s="56"/>
      <c r="P55" s="56"/>
      <c r="Q55" s="56"/>
      <c r="R55" s="56"/>
      <c r="S55" s="56"/>
      <c r="T55" s="56"/>
      <c r="U55" s="56"/>
      <c r="V55" s="56"/>
      <c r="W55" s="57"/>
    </row>
    <row r="56" spans="3:23" x14ac:dyDescent="0.25">
      <c r="C56" s="55"/>
      <c r="D56" s="56"/>
      <c r="E56" s="56"/>
      <c r="F56" s="56"/>
      <c r="G56" s="56"/>
      <c r="H56" s="56"/>
      <c r="I56" s="56"/>
      <c r="J56" s="56"/>
      <c r="K56" s="56"/>
      <c r="L56" s="56"/>
      <c r="M56" s="56"/>
      <c r="N56" s="56"/>
      <c r="O56" s="56"/>
      <c r="P56" s="56"/>
      <c r="Q56" s="56"/>
      <c r="R56" s="56"/>
      <c r="S56" s="56"/>
      <c r="T56" s="56"/>
      <c r="U56" s="56"/>
      <c r="V56" s="56"/>
      <c r="W56" s="57"/>
    </row>
    <row r="57" spans="3:23" x14ac:dyDescent="0.25">
      <c r="C57" s="55"/>
      <c r="D57" s="56"/>
      <c r="E57" s="56"/>
      <c r="F57" s="56"/>
      <c r="G57" s="56"/>
      <c r="H57" s="56"/>
      <c r="I57" s="56"/>
      <c r="J57" s="56"/>
      <c r="K57" s="56"/>
      <c r="L57" s="56"/>
      <c r="M57" s="56"/>
      <c r="N57" s="56"/>
      <c r="O57" s="56"/>
      <c r="P57" s="56"/>
      <c r="Q57" s="56"/>
      <c r="R57" s="56"/>
      <c r="S57" s="56"/>
      <c r="T57" s="56"/>
      <c r="U57" s="56"/>
      <c r="V57" s="56"/>
      <c r="W57" s="57"/>
    </row>
    <row r="58" spans="3:23" x14ac:dyDescent="0.25">
      <c r="C58" s="55"/>
      <c r="D58" s="56"/>
      <c r="E58" s="56"/>
      <c r="F58" s="56"/>
      <c r="G58" s="56"/>
      <c r="H58" s="56"/>
      <c r="I58" s="56"/>
      <c r="J58" s="56"/>
      <c r="K58" s="56"/>
      <c r="L58" s="56"/>
      <c r="M58" s="56"/>
      <c r="N58" s="56"/>
      <c r="O58" s="56"/>
      <c r="P58" s="56"/>
      <c r="Q58" s="56"/>
      <c r="R58" s="56"/>
      <c r="S58" s="56"/>
      <c r="T58" s="56"/>
      <c r="U58" s="56"/>
      <c r="V58" s="56"/>
      <c r="W58" s="57"/>
    </row>
    <row r="59" spans="3:23" x14ac:dyDescent="0.25">
      <c r="C59" s="55"/>
      <c r="D59" s="56"/>
      <c r="E59" s="56"/>
      <c r="F59" s="56"/>
      <c r="G59" s="56"/>
      <c r="H59" s="56"/>
      <c r="I59" s="56"/>
      <c r="J59" s="56"/>
      <c r="K59" s="56"/>
      <c r="L59" s="56"/>
      <c r="M59" s="56"/>
      <c r="N59" s="56"/>
      <c r="O59" s="56"/>
      <c r="P59" s="56"/>
      <c r="Q59" s="56"/>
      <c r="R59" s="56"/>
      <c r="S59" s="56"/>
      <c r="T59" s="56"/>
      <c r="U59" s="56"/>
      <c r="V59" s="56"/>
      <c r="W59" s="57"/>
    </row>
    <row r="60" spans="3:23" x14ac:dyDescent="0.25">
      <c r="C60" s="55"/>
      <c r="D60" s="56"/>
      <c r="E60" s="56"/>
      <c r="F60" s="56"/>
      <c r="G60" s="56"/>
      <c r="H60" s="56"/>
      <c r="I60" s="56"/>
      <c r="J60" s="56"/>
      <c r="K60" s="56"/>
      <c r="L60" s="56"/>
      <c r="M60" s="56"/>
      <c r="N60" s="56"/>
      <c r="O60" s="56"/>
      <c r="P60" s="56"/>
      <c r="Q60" s="56"/>
      <c r="R60" s="56"/>
      <c r="S60" s="56"/>
      <c r="T60" s="56"/>
      <c r="U60" s="56"/>
      <c r="V60" s="56"/>
      <c r="W60" s="57"/>
    </row>
    <row r="61" spans="3:23" x14ac:dyDescent="0.25">
      <c r="C61" s="55"/>
      <c r="D61" s="56"/>
      <c r="E61" s="56"/>
      <c r="F61" s="56"/>
      <c r="G61" s="56"/>
      <c r="H61" s="56"/>
      <c r="I61" s="56"/>
      <c r="J61" s="56"/>
      <c r="K61" s="56"/>
      <c r="L61" s="56"/>
      <c r="M61" s="56"/>
      <c r="N61" s="56"/>
      <c r="O61" s="56"/>
      <c r="P61" s="56"/>
      <c r="Q61" s="56"/>
      <c r="R61" s="56"/>
      <c r="S61" s="56"/>
      <c r="T61" s="56"/>
      <c r="U61" s="56"/>
      <c r="V61" s="56"/>
      <c r="W61" s="57"/>
    </row>
    <row r="62" spans="3:23" x14ac:dyDescent="0.25">
      <c r="C62" s="55"/>
      <c r="D62" s="56"/>
      <c r="E62" s="56"/>
      <c r="F62" s="56"/>
      <c r="G62" s="56"/>
      <c r="H62" s="56"/>
      <c r="I62" s="56"/>
      <c r="J62" s="56"/>
      <c r="K62" s="56"/>
      <c r="L62" s="56"/>
      <c r="M62" s="56"/>
      <c r="N62" s="56"/>
      <c r="O62" s="56"/>
      <c r="P62" s="56"/>
      <c r="Q62" s="56"/>
      <c r="R62" s="56"/>
      <c r="S62" s="56"/>
      <c r="T62" s="56"/>
      <c r="U62" s="56"/>
      <c r="V62" s="56"/>
      <c r="W62" s="57"/>
    </row>
    <row r="63" spans="3:23" x14ac:dyDescent="0.25">
      <c r="C63" s="55"/>
      <c r="D63" s="56"/>
      <c r="E63" s="56"/>
      <c r="F63" s="56"/>
      <c r="G63" s="56"/>
      <c r="H63" s="56"/>
      <c r="I63" s="56"/>
      <c r="J63" s="56"/>
      <c r="K63" s="56"/>
      <c r="L63" s="56"/>
      <c r="M63" s="56"/>
      <c r="N63" s="56"/>
      <c r="O63" s="56"/>
      <c r="P63" s="56"/>
      <c r="Q63" s="56"/>
      <c r="R63" s="56"/>
      <c r="S63" s="56"/>
      <c r="T63" s="56"/>
      <c r="U63" s="56"/>
      <c r="V63" s="56"/>
      <c r="W63" s="57"/>
    </row>
    <row r="64" spans="3:23" x14ac:dyDescent="0.25">
      <c r="C64" s="55"/>
      <c r="D64" s="56"/>
      <c r="E64" s="56"/>
      <c r="F64" s="56"/>
      <c r="G64" s="56"/>
      <c r="H64" s="56"/>
      <c r="I64" s="56"/>
      <c r="J64" s="56"/>
      <c r="K64" s="56"/>
      <c r="L64" s="56"/>
      <c r="M64" s="56"/>
      <c r="N64" s="56"/>
      <c r="O64" s="56"/>
      <c r="P64" s="56"/>
      <c r="Q64" s="56"/>
      <c r="R64" s="56"/>
      <c r="S64" s="56"/>
      <c r="T64" s="56"/>
      <c r="U64" s="56"/>
      <c r="V64" s="56"/>
      <c r="W64" s="57"/>
    </row>
    <row r="65" spans="3:23" x14ac:dyDescent="0.25">
      <c r="C65" s="55"/>
      <c r="D65" s="56"/>
      <c r="E65" s="56"/>
      <c r="F65" s="56"/>
      <c r="G65" s="56"/>
      <c r="H65" s="56"/>
      <c r="I65" s="56"/>
      <c r="J65" s="56"/>
      <c r="K65" s="56"/>
      <c r="L65" s="56"/>
      <c r="M65" s="56"/>
      <c r="N65" s="56"/>
      <c r="O65" s="56"/>
      <c r="P65" s="56"/>
      <c r="Q65" s="56"/>
      <c r="R65" s="56"/>
      <c r="S65" s="56"/>
      <c r="T65" s="56"/>
      <c r="U65" s="56"/>
      <c r="V65" s="56"/>
      <c r="W65" s="57"/>
    </row>
    <row r="66" spans="3:23" x14ac:dyDescent="0.25">
      <c r="C66" s="55"/>
      <c r="D66" s="56"/>
      <c r="E66" s="56"/>
      <c r="F66" s="56"/>
      <c r="G66" s="56"/>
      <c r="H66" s="56"/>
      <c r="I66" s="56"/>
      <c r="J66" s="56"/>
      <c r="K66" s="56"/>
      <c r="L66" s="56"/>
      <c r="M66" s="56"/>
      <c r="N66" s="56"/>
      <c r="O66" s="56"/>
      <c r="P66" s="56"/>
      <c r="Q66" s="56"/>
      <c r="R66" s="56"/>
      <c r="S66" s="56"/>
      <c r="T66" s="56"/>
      <c r="U66" s="56"/>
      <c r="V66" s="56"/>
      <c r="W66" s="57"/>
    </row>
    <row r="67" spans="3:23" x14ac:dyDescent="0.25">
      <c r="C67" s="55"/>
      <c r="D67" s="56"/>
      <c r="E67" s="56"/>
      <c r="F67" s="56"/>
      <c r="G67" s="56"/>
      <c r="H67" s="56"/>
      <c r="I67" s="56"/>
      <c r="J67" s="56"/>
      <c r="K67" s="56"/>
      <c r="L67" s="56"/>
      <c r="M67" s="56"/>
      <c r="N67" s="56"/>
      <c r="O67" s="56"/>
      <c r="P67" s="56"/>
      <c r="Q67" s="56"/>
      <c r="R67" s="56"/>
      <c r="S67" s="56"/>
      <c r="T67" s="56"/>
      <c r="U67" s="56"/>
      <c r="V67" s="56"/>
      <c r="W67" s="57"/>
    </row>
    <row r="68" spans="3:23" x14ac:dyDescent="0.25">
      <c r="C68" s="55"/>
      <c r="D68" s="56"/>
      <c r="E68" s="56"/>
      <c r="F68" s="56"/>
      <c r="G68" s="56"/>
      <c r="H68" s="56"/>
      <c r="I68" s="56"/>
      <c r="J68" s="56"/>
      <c r="K68" s="56"/>
      <c r="L68" s="56"/>
      <c r="M68" s="56"/>
      <c r="N68" s="56"/>
      <c r="O68" s="56"/>
      <c r="P68" s="56"/>
      <c r="Q68" s="56"/>
      <c r="R68" s="56"/>
      <c r="S68" s="56"/>
      <c r="T68" s="56"/>
      <c r="U68" s="56"/>
      <c r="V68" s="56"/>
      <c r="W68" s="57"/>
    </row>
    <row r="69" spans="3:23" x14ac:dyDescent="0.25">
      <c r="C69" s="55"/>
      <c r="D69" s="56"/>
      <c r="E69" s="56"/>
      <c r="F69" s="56"/>
      <c r="G69" s="56"/>
      <c r="H69" s="56"/>
      <c r="I69" s="56"/>
      <c r="J69" s="56"/>
      <c r="K69" s="56"/>
      <c r="L69" s="56"/>
      <c r="M69" s="56"/>
      <c r="N69" s="56"/>
      <c r="O69" s="56"/>
      <c r="P69" s="56"/>
      <c r="Q69" s="56"/>
      <c r="R69" s="56"/>
      <c r="S69" s="56"/>
      <c r="T69" s="56"/>
      <c r="U69" s="56"/>
      <c r="V69" s="56"/>
      <c r="W69" s="57"/>
    </row>
    <row r="70" spans="3:23" x14ac:dyDescent="0.25">
      <c r="C70" s="55"/>
      <c r="D70" s="56"/>
      <c r="E70" s="56"/>
      <c r="F70" s="56"/>
      <c r="G70" s="56"/>
      <c r="H70" s="56"/>
      <c r="I70" s="56"/>
      <c r="J70" s="56"/>
      <c r="K70" s="56"/>
      <c r="L70" s="56"/>
      <c r="M70" s="56"/>
      <c r="N70" s="56"/>
      <c r="O70" s="56"/>
      <c r="P70" s="56"/>
      <c r="Q70" s="56"/>
      <c r="R70" s="56"/>
      <c r="S70" s="56"/>
      <c r="T70" s="56"/>
      <c r="U70" s="56"/>
      <c r="V70" s="56"/>
      <c r="W70" s="57"/>
    </row>
    <row r="71" spans="3:23" x14ac:dyDescent="0.25">
      <c r="C71" s="55"/>
      <c r="D71" s="56"/>
      <c r="E71" s="56"/>
      <c r="F71" s="56"/>
      <c r="G71" s="56"/>
      <c r="H71" s="56"/>
      <c r="I71" s="56"/>
      <c r="J71" s="56"/>
      <c r="K71" s="56"/>
      <c r="L71" s="56"/>
      <c r="M71" s="56"/>
      <c r="N71" s="56"/>
      <c r="O71" s="56"/>
      <c r="P71" s="56"/>
      <c r="Q71" s="56"/>
      <c r="R71" s="56"/>
      <c r="S71" s="56"/>
      <c r="T71" s="56"/>
      <c r="U71" s="56"/>
      <c r="V71" s="56"/>
      <c r="W71" s="57"/>
    </row>
    <row r="72" spans="3:23" x14ac:dyDescent="0.25">
      <c r="C72" s="55"/>
      <c r="D72" s="56"/>
      <c r="E72" s="56"/>
      <c r="F72" s="56"/>
      <c r="G72" s="56"/>
      <c r="H72" s="56"/>
      <c r="I72" s="56"/>
      <c r="J72" s="56"/>
      <c r="K72" s="56"/>
      <c r="L72" s="56"/>
      <c r="M72" s="56"/>
      <c r="N72" s="56"/>
      <c r="O72" s="56"/>
      <c r="P72" s="56"/>
      <c r="Q72" s="56"/>
      <c r="R72" s="56"/>
      <c r="S72" s="56"/>
      <c r="T72" s="56"/>
      <c r="U72" s="56"/>
      <c r="V72" s="56"/>
      <c r="W72" s="57"/>
    </row>
    <row r="73" spans="3:23" x14ac:dyDescent="0.25">
      <c r="C73" s="55"/>
      <c r="D73" s="56"/>
      <c r="E73" s="56"/>
      <c r="F73" s="56"/>
      <c r="G73" s="56"/>
      <c r="H73" s="56"/>
      <c r="I73" s="56"/>
      <c r="J73" s="56"/>
      <c r="K73" s="56"/>
      <c r="L73" s="56"/>
      <c r="M73" s="56"/>
      <c r="N73" s="56"/>
      <c r="O73" s="56"/>
      <c r="P73" s="56"/>
      <c r="Q73" s="56"/>
      <c r="R73" s="56"/>
      <c r="S73" s="56"/>
      <c r="T73" s="56"/>
      <c r="U73" s="56"/>
      <c r="V73" s="56"/>
      <c r="W73" s="57"/>
    </row>
    <row r="74" spans="3:23" x14ac:dyDescent="0.25">
      <c r="C74" s="55"/>
      <c r="D74" s="56"/>
      <c r="E74" s="56"/>
      <c r="F74" s="56"/>
      <c r="G74" s="56"/>
      <c r="H74" s="56"/>
      <c r="I74" s="56"/>
      <c r="J74" s="56"/>
      <c r="K74" s="56"/>
      <c r="L74" s="56"/>
      <c r="M74" s="56"/>
      <c r="N74" s="56"/>
      <c r="O74" s="56"/>
      <c r="P74" s="56"/>
      <c r="Q74" s="56"/>
      <c r="R74" s="56"/>
      <c r="S74" s="56"/>
      <c r="T74" s="56"/>
      <c r="U74" s="56"/>
      <c r="V74" s="56"/>
      <c r="W74" s="57"/>
    </row>
    <row r="75" spans="3:23" x14ac:dyDescent="0.25">
      <c r="C75" s="55"/>
      <c r="D75" s="56"/>
      <c r="E75" s="56"/>
      <c r="F75" s="56"/>
      <c r="G75" s="56"/>
      <c r="H75" s="56"/>
      <c r="I75" s="56"/>
      <c r="J75" s="56"/>
      <c r="K75" s="56"/>
      <c r="L75" s="56"/>
      <c r="M75" s="56"/>
      <c r="N75" s="56"/>
      <c r="O75" s="56"/>
      <c r="P75" s="56"/>
      <c r="Q75" s="56"/>
      <c r="R75" s="56"/>
      <c r="S75" s="56"/>
      <c r="T75" s="56"/>
      <c r="U75" s="56"/>
      <c r="V75" s="56"/>
      <c r="W75" s="57"/>
    </row>
    <row r="76" spans="3:23" x14ac:dyDescent="0.25">
      <c r="C76" s="55"/>
      <c r="D76" s="56"/>
      <c r="E76" s="56"/>
      <c r="F76" s="56"/>
      <c r="G76" s="56"/>
      <c r="H76" s="56"/>
      <c r="I76" s="56"/>
      <c r="J76" s="56"/>
      <c r="K76" s="56"/>
      <c r="L76" s="56"/>
      <c r="M76" s="56"/>
      <c r="N76" s="56"/>
      <c r="O76" s="56"/>
      <c r="P76" s="56"/>
      <c r="Q76" s="56"/>
      <c r="R76" s="56"/>
      <c r="S76" s="56"/>
      <c r="T76" s="56"/>
      <c r="U76" s="56"/>
      <c r="V76" s="56"/>
      <c r="W76" s="57"/>
    </row>
    <row r="77" spans="3:23" x14ac:dyDescent="0.25">
      <c r="C77" s="55"/>
      <c r="D77" s="56"/>
      <c r="E77" s="56"/>
      <c r="F77" s="56"/>
      <c r="G77" s="56"/>
      <c r="H77" s="56"/>
      <c r="I77" s="56"/>
      <c r="J77" s="56"/>
      <c r="K77" s="56"/>
      <c r="L77" s="56"/>
      <c r="M77" s="56"/>
      <c r="N77" s="56"/>
      <c r="O77" s="56"/>
      <c r="P77" s="56"/>
      <c r="Q77" s="56"/>
      <c r="R77" s="56"/>
      <c r="S77" s="56"/>
      <c r="T77" s="56"/>
      <c r="U77" s="56"/>
      <c r="V77" s="56"/>
      <c r="W77" s="57"/>
    </row>
    <row r="78" spans="3:23" x14ac:dyDescent="0.25">
      <c r="C78" s="55"/>
      <c r="D78" s="56"/>
      <c r="E78" s="56"/>
      <c r="F78" s="56"/>
      <c r="G78" s="56"/>
      <c r="H78" s="56"/>
      <c r="I78" s="56"/>
      <c r="J78" s="56"/>
      <c r="K78" s="56"/>
      <c r="L78" s="56"/>
      <c r="M78" s="56"/>
      <c r="N78" s="56"/>
      <c r="O78" s="56"/>
      <c r="P78" s="56"/>
      <c r="Q78" s="56"/>
      <c r="R78" s="56"/>
      <c r="S78" s="56"/>
      <c r="T78" s="56"/>
      <c r="U78" s="56"/>
      <c r="V78" s="56"/>
      <c r="W78" s="57"/>
    </row>
    <row r="79" spans="3:23" x14ac:dyDescent="0.25">
      <c r="C79" s="55"/>
      <c r="D79" s="56"/>
      <c r="E79" s="56"/>
      <c r="F79" s="56"/>
      <c r="G79" s="56"/>
      <c r="H79" s="56"/>
      <c r="I79" s="56"/>
      <c r="J79" s="56"/>
      <c r="K79" s="56"/>
      <c r="L79" s="56"/>
      <c r="M79" s="56"/>
      <c r="N79" s="56"/>
      <c r="O79" s="56"/>
      <c r="P79" s="56"/>
      <c r="Q79" s="56"/>
      <c r="R79" s="56"/>
      <c r="S79" s="56"/>
      <c r="T79" s="56"/>
      <c r="U79" s="56"/>
      <c r="V79" s="56"/>
      <c r="W79" s="57"/>
    </row>
    <row r="80" spans="3:23" x14ac:dyDescent="0.25">
      <c r="C80" s="55"/>
      <c r="D80" s="56"/>
      <c r="E80" s="56"/>
      <c r="F80" s="56"/>
      <c r="G80" s="56"/>
      <c r="H80" s="56"/>
      <c r="I80" s="56"/>
      <c r="J80" s="56"/>
      <c r="K80" s="56"/>
      <c r="L80" s="56"/>
      <c r="M80" s="56"/>
      <c r="N80" s="56"/>
      <c r="O80" s="56"/>
      <c r="P80" s="56"/>
      <c r="Q80" s="56"/>
      <c r="R80" s="56"/>
      <c r="S80" s="56"/>
      <c r="T80" s="56"/>
      <c r="U80" s="56"/>
      <c r="V80" s="56"/>
      <c r="W80" s="57"/>
    </row>
    <row r="81" spans="3:23" x14ac:dyDescent="0.25">
      <c r="C81" s="55"/>
      <c r="D81" s="56"/>
      <c r="E81" s="56"/>
      <c r="F81" s="56"/>
      <c r="G81" s="56"/>
      <c r="H81" s="56"/>
      <c r="I81" s="56"/>
      <c r="J81" s="56"/>
      <c r="K81" s="56"/>
      <c r="L81" s="56"/>
      <c r="M81" s="56"/>
      <c r="N81" s="56"/>
      <c r="O81" s="56"/>
      <c r="P81" s="56"/>
      <c r="Q81" s="56"/>
      <c r="R81" s="56"/>
      <c r="S81" s="56"/>
      <c r="T81" s="56"/>
      <c r="U81" s="56"/>
      <c r="V81" s="56"/>
      <c r="W81" s="57"/>
    </row>
    <row r="82" spans="3:23" x14ac:dyDescent="0.25">
      <c r="C82" s="58"/>
      <c r="D82" s="59"/>
      <c r="E82" s="59"/>
      <c r="F82" s="59"/>
      <c r="G82" s="59"/>
      <c r="H82" s="59"/>
      <c r="I82" s="59"/>
      <c r="J82" s="59"/>
      <c r="K82" s="59"/>
      <c r="L82" s="59"/>
      <c r="M82" s="59"/>
      <c r="N82" s="59"/>
      <c r="O82" s="59"/>
      <c r="P82" s="59"/>
      <c r="Q82" s="59"/>
      <c r="R82" s="59"/>
      <c r="S82" s="59"/>
      <c r="T82" s="59"/>
      <c r="U82" s="59"/>
      <c r="V82" s="59"/>
      <c r="W82" s="60"/>
    </row>
  </sheetData>
  <sheetProtection algorithmName="SHA-512" hashValue="Ku9CoEErB64jO8vrxf70uREhJKSHqlZLDmRQoAAhjcUjW3QoQkDPmZfJyqGRMSYmSTT8cR/Svn9cUkh4xdryTg==" saltValue="K5uaPWDr3iw1aKFrpYsDNA==" spinCount="100000" sheet="1" objects="1" scenarios="1" selectLockedCells="1" selectUnlockedCells="1"/>
  <mergeCells count="1">
    <mergeCell ref="C3:W82"/>
  </mergeCells>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885BA1-B513-4285-9F8B-DBA80F39A2B2}">
  <dimension ref="A1:S18"/>
  <sheetViews>
    <sheetView workbookViewId="0">
      <selection activeCell="G18" sqref="G18"/>
    </sheetView>
  </sheetViews>
  <sheetFormatPr defaultRowHeight="15" x14ac:dyDescent="0.25"/>
  <cols>
    <col min="7" max="7" width="93.7109375" bestFit="1" customWidth="1"/>
    <col min="11" max="11" width="24.7109375" bestFit="1" customWidth="1"/>
  </cols>
  <sheetData>
    <row r="1" spans="1:19" x14ac:dyDescent="0.25">
      <c r="A1" t="s">
        <v>8</v>
      </c>
      <c r="C1" t="s">
        <v>41</v>
      </c>
      <c r="G1" t="s">
        <v>5</v>
      </c>
      <c r="S1" s="2" t="s">
        <v>28</v>
      </c>
    </row>
    <row r="2" spans="1:19" x14ac:dyDescent="0.25">
      <c r="A2" t="s">
        <v>4</v>
      </c>
      <c r="C2" s="1">
        <v>24</v>
      </c>
      <c r="D2">
        <v>8</v>
      </c>
      <c r="G2" t="s">
        <v>19</v>
      </c>
      <c r="H2">
        <v>8</v>
      </c>
      <c r="S2" t="s">
        <v>29</v>
      </c>
    </row>
    <row r="3" spans="1:19" x14ac:dyDescent="0.25">
      <c r="A3" t="s">
        <v>9</v>
      </c>
      <c r="C3">
        <v>23</v>
      </c>
      <c r="D3">
        <v>7</v>
      </c>
      <c r="G3" t="s">
        <v>20</v>
      </c>
      <c r="H3">
        <v>6</v>
      </c>
      <c r="S3" t="s">
        <v>30</v>
      </c>
    </row>
    <row r="4" spans="1:19" x14ac:dyDescent="0.25">
      <c r="C4">
        <v>22</v>
      </c>
      <c r="D4">
        <v>6</v>
      </c>
      <c r="G4" t="s">
        <v>21</v>
      </c>
      <c r="H4">
        <v>5</v>
      </c>
      <c r="S4" t="s">
        <v>31</v>
      </c>
    </row>
    <row r="5" spans="1:19" x14ac:dyDescent="0.25">
      <c r="C5">
        <v>21</v>
      </c>
      <c r="D5">
        <v>5</v>
      </c>
      <c r="G5" t="s">
        <v>22</v>
      </c>
      <c r="H5">
        <v>4</v>
      </c>
    </row>
    <row r="6" spans="1:19" x14ac:dyDescent="0.25">
      <c r="C6" t="s">
        <v>11</v>
      </c>
      <c r="D6">
        <v>3</v>
      </c>
      <c r="G6" t="s">
        <v>23</v>
      </c>
      <c r="H6">
        <v>8</v>
      </c>
    </row>
    <row r="7" spans="1:19" x14ac:dyDescent="0.25">
      <c r="C7">
        <v>10</v>
      </c>
      <c r="D7">
        <v>10</v>
      </c>
      <c r="G7" t="s">
        <v>24</v>
      </c>
      <c r="H7">
        <v>6</v>
      </c>
    </row>
    <row r="8" spans="1:19" x14ac:dyDescent="0.25">
      <c r="C8">
        <v>9</v>
      </c>
      <c r="D8">
        <v>8</v>
      </c>
      <c r="G8" t="s">
        <v>25</v>
      </c>
      <c r="H8">
        <v>7</v>
      </c>
    </row>
    <row r="9" spans="1:19" x14ac:dyDescent="0.25">
      <c r="C9">
        <v>8</v>
      </c>
      <c r="D9">
        <v>7</v>
      </c>
      <c r="G9" t="s">
        <v>26</v>
      </c>
      <c r="H9">
        <v>6</v>
      </c>
    </row>
    <row r="10" spans="1:19" x14ac:dyDescent="0.25">
      <c r="C10">
        <v>7</v>
      </c>
      <c r="D10">
        <v>6</v>
      </c>
      <c r="G10" t="s">
        <v>27</v>
      </c>
      <c r="H10">
        <v>2</v>
      </c>
    </row>
    <row r="11" spans="1:19" x14ac:dyDescent="0.25">
      <c r="C11">
        <v>6</v>
      </c>
      <c r="D11">
        <v>5</v>
      </c>
    </row>
    <row r="12" spans="1:19" x14ac:dyDescent="0.25">
      <c r="C12" t="s">
        <v>12</v>
      </c>
      <c r="D12">
        <v>3</v>
      </c>
    </row>
    <row r="13" spans="1:19" x14ac:dyDescent="0.25">
      <c r="C13" t="s">
        <v>33</v>
      </c>
      <c r="D13">
        <v>9</v>
      </c>
    </row>
    <row r="14" spans="1:19" x14ac:dyDescent="0.25">
      <c r="C14" t="s">
        <v>13</v>
      </c>
      <c r="D14">
        <v>8</v>
      </c>
    </row>
    <row r="15" spans="1:19" x14ac:dyDescent="0.25">
      <c r="C15" t="s">
        <v>14</v>
      </c>
      <c r="D15">
        <v>7.5</v>
      </c>
    </row>
    <row r="16" spans="1:19" x14ac:dyDescent="0.25">
      <c r="C16" t="s">
        <v>15</v>
      </c>
      <c r="D16">
        <v>7</v>
      </c>
    </row>
    <row r="17" spans="3:4" x14ac:dyDescent="0.25">
      <c r="C17" t="s">
        <v>16</v>
      </c>
      <c r="D17">
        <v>6</v>
      </c>
    </row>
    <row r="18" spans="3:4" x14ac:dyDescent="0.25">
      <c r="C18" t="s">
        <v>17</v>
      </c>
      <c r="D18">
        <v>3</v>
      </c>
    </row>
  </sheetData>
  <sheetProtection algorithmName="SHA-512" hashValue="nU876gDZhj6PtxfJRoISZyMiGthm2U+4edwdDvd0vgk8hMuh3TfDMyXwsMAwyBYBoP8ByzZwdxYBA+lBDoLMAg==" saltValue="NfOqfptQwapX4SunhtGH1A==" spinCount="100000" sheet="1" objects="1" scenarios="1" selectLockedCells="1"/>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FAAB28DB-64B7-48A6-BB32-F85A7268DA06}">
  <dimension ref="A1:AG341"/>
  <sheetViews>
    <sheetView topLeftCell="A11" workbookViewId="0">
      <selection activeCell="J19" sqref="J19"/>
    </sheetView>
  </sheetViews>
  <sheetFormatPr defaultRowHeight="15" x14ac:dyDescent="0.25"/>
  <cols>
    <col min="1" max="1" width="38.5703125" customWidth="1"/>
    <col min="2" max="2" width="37.42578125" bestFit="1" customWidth="1"/>
    <col min="7" max="7" width="12" bestFit="1" customWidth="1"/>
    <col min="12" max="12" width="35.42578125" bestFit="1" customWidth="1"/>
  </cols>
  <sheetData>
    <row r="1" spans="1:33" x14ac:dyDescent="0.25">
      <c r="A1" t="s">
        <v>37</v>
      </c>
      <c r="B1" t="s">
        <v>35</v>
      </c>
      <c r="C1">
        <v>24</v>
      </c>
      <c r="D1">
        <v>23</v>
      </c>
      <c r="E1">
        <v>22</v>
      </c>
      <c r="F1">
        <v>21</v>
      </c>
      <c r="G1" t="s">
        <v>11</v>
      </c>
    </row>
    <row r="2" spans="1:33" x14ac:dyDescent="0.25">
      <c r="A2" t="s">
        <v>38</v>
      </c>
      <c r="B2" t="s">
        <v>36</v>
      </c>
      <c r="C2">
        <v>10</v>
      </c>
      <c r="D2">
        <v>9</v>
      </c>
      <c r="E2">
        <v>8</v>
      </c>
      <c r="F2">
        <v>7</v>
      </c>
      <c r="G2">
        <v>6</v>
      </c>
      <c r="H2" t="s">
        <v>12</v>
      </c>
    </row>
    <row r="3" spans="1:33" x14ac:dyDescent="0.25">
      <c r="A3" t="s">
        <v>39</v>
      </c>
      <c r="B3" t="s">
        <v>40</v>
      </c>
      <c r="C3" t="s">
        <v>33</v>
      </c>
      <c r="D3" t="s">
        <v>13</v>
      </c>
      <c r="E3" t="s">
        <v>14</v>
      </c>
      <c r="F3" t="s">
        <v>15</v>
      </c>
      <c r="G3" t="s">
        <v>16</v>
      </c>
      <c r="H3" t="s">
        <v>34</v>
      </c>
    </row>
    <row r="8" spans="1:33" x14ac:dyDescent="0.25">
      <c r="A8" t="s">
        <v>37</v>
      </c>
      <c r="B8" t="s">
        <v>42</v>
      </c>
      <c r="C8" t="s">
        <v>19</v>
      </c>
      <c r="D8" t="s">
        <v>20</v>
      </c>
      <c r="E8" t="s">
        <v>21</v>
      </c>
      <c r="F8" t="s">
        <v>22</v>
      </c>
    </row>
    <row r="9" spans="1:33" x14ac:dyDescent="0.25">
      <c r="A9" t="s">
        <v>38</v>
      </c>
      <c r="B9" t="s">
        <v>43</v>
      </c>
      <c r="C9" t="s">
        <v>22</v>
      </c>
      <c r="D9" t="s">
        <v>23</v>
      </c>
      <c r="E9" t="s">
        <v>24</v>
      </c>
      <c r="F9" t="s">
        <v>25</v>
      </c>
      <c r="G9" t="s">
        <v>26</v>
      </c>
      <c r="H9" t="s">
        <v>27</v>
      </c>
    </row>
    <row r="10" spans="1:33" x14ac:dyDescent="0.25">
      <c r="A10" t="s">
        <v>39</v>
      </c>
      <c r="B10" t="s">
        <v>44</v>
      </c>
      <c r="C10" t="s">
        <v>23</v>
      </c>
      <c r="D10" t="s">
        <v>24</v>
      </c>
      <c r="E10" t="s">
        <v>25</v>
      </c>
      <c r="F10" t="s">
        <v>26</v>
      </c>
      <c r="G10" t="s">
        <v>27</v>
      </c>
    </row>
    <row r="11" spans="1:33" ht="16.5" x14ac:dyDescent="0.3">
      <c r="X11" s="3" cm="1">
        <f t="array" ref="X11">_xlfn.LET(_xlpm.cat,Skabelon!G6, _xlpm.items,_xlfn._xlws.FILTER(Tabel2[Item],Tabel2[Kategori]=_xlpm.cat), _xlfn._xlws.FILTER(_xlpm.items,COUNTIF(Skabelon!K6,_xlpm.items)=0))</f>
        <v>0</v>
      </c>
    </row>
    <row r="12" spans="1:33" ht="16.5" x14ac:dyDescent="0.3">
      <c r="G12" s="3"/>
      <c r="AC12" s="3" cm="1">
        <f t="array" ref="AC12">_xlfn.LET(_xlpm.cat,Skabelon!G6,_xlpm.items,_xlfn._xlws.FILTER(Tabel2[Item],Tabel2[Kategori]=_xlpm.cat),IF(Skabelon!G6="Dyrskue 24 pointskala",{"Ikke relevant"},_xlfn._xlws.FILTER(_xlpm.items,COUNTIF(Skabelon!J6:K6,_xlpm.items)=0)))</f>
        <v>0</v>
      </c>
      <c r="AG12" s="3" cm="1">
        <f t="array" ref="AG12">_xlfn.LET(_xlpm.cat,Skabelon!G6,_xlpm.items,_xlfn._xlws.FILTER(Tabel2[Item],Tabel2[Kategori]=_xlpm.cat),IF(Skabelon!G6="Dyrskue 24 pointskala",{"Ikke relevant"},_xlfn._xlws.FILTER(_xlpm.items,COUNTIF(Skabelon!J6:L6,_xlpm.items)=0)))</f>
        <v>0</v>
      </c>
    </row>
    <row r="15" spans="1:33" x14ac:dyDescent="0.25">
      <c r="A15" s="2" t="s">
        <v>48</v>
      </c>
    </row>
    <row r="16" spans="1:33" x14ac:dyDescent="0.25">
      <c r="A16" t="s">
        <v>46</v>
      </c>
      <c r="B16" t="s">
        <v>47</v>
      </c>
    </row>
    <row r="17" spans="1:33" x14ac:dyDescent="0.25">
      <c r="A17" t="s">
        <v>37</v>
      </c>
      <c r="B17" t="s">
        <v>19</v>
      </c>
    </row>
    <row r="18" spans="1:33" ht="16.5" x14ac:dyDescent="0.3">
      <c r="A18" t="s">
        <v>37</v>
      </c>
      <c r="B18" t="s">
        <v>20</v>
      </c>
      <c r="X18" s="3" cm="1">
        <f t="array" ref="X18">_xlfn.LET(_xlpm.cat,Skabelon!G7, _xlpm.items,_xlfn._xlws.FILTER(Tabel2[Item],Tabel2[Kategori]=_xlpm.cat), _xlfn._xlws.FILTER(_xlpm.items,COUNTIF(Skabelon!K7,_xlpm.items)=0))</f>
        <v>0</v>
      </c>
      <c r="AC18" s="3" cm="1">
        <f t="array" ref="AC18">_xlfn.LET(_xlpm.cat,Skabelon!G7,_xlpm.items,_xlfn._xlws.FILTER(Tabel2[Item],Tabel2[Kategori]=_xlpm.cat),IF(Skabelon!G7="Dyrskue 24 pointskala",{"Ikke relevant"},_xlfn._xlws.FILTER(_xlpm.items,COUNTIF(Skabelon!J7:K7,_xlpm.items)=0)))</f>
        <v>0</v>
      </c>
      <c r="AG18" s="3" cm="1">
        <f t="array" ref="AG18">_xlfn.LET(_xlpm.cat,Skabelon!G7,_xlpm.items,_xlfn._xlws.FILTER(Tabel2[Item],Tabel2[Kategori]=_xlpm.cat),IF(Skabelon!G7="Dyrskue 24 pointskala",{"Ikke relevant"},_xlfn._xlws.FILTER(_xlpm.items,COUNTIF(Skabelon!J7:L7,_xlpm.items)=0)))</f>
        <v>0</v>
      </c>
    </row>
    <row r="19" spans="1:33" ht="16.5" x14ac:dyDescent="0.3">
      <c r="A19" t="s">
        <v>37</v>
      </c>
      <c r="B19" t="s">
        <v>21</v>
      </c>
      <c r="X19" s="3"/>
      <c r="AC19" s="3"/>
      <c r="AG19" s="3"/>
    </row>
    <row r="20" spans="1:33" ht="16.5" x14ac:dyDescent="0.3">
      <c r="A20" t="s">
        <v>37</v>
      </c>
      <c r="B20" t="s">
        <v>22</v>
      </c>
      <c r="G20" s="3"/>
      <c r="N20" s="3"/>
      <c r="X20" s="3"/>
      <c r="AC20" s="3"/>
      <c r="AG20" s="3"/>
    </row>
    <row r="21" spans="1:33" ht="16.5" x14ac:dyDescent="0.3">
      <c r="A21" t="s">
        <v>38</v>
      </c>
      <c r="B21" t="s">
        <v>22</v>
      </c>
      <c r="X21" s="3"/>
      <c r="AC21" s="3"/>
      <c r="AG21" s="3"/>
    </row>
    <row r="22" spans="1:33" ht="16.5" x14ac:dyDescent="0.3">
      <c r="A22" t="s">
        <v>38</v>
      </c>
      <c r="B22" t="s">
        <v>23</v>
      </c>
      <c r="X22" s="3"/>
      <c r="AC22" s="3"/>
      <c r="AG22" s="3"/>
    </row>
    <row r="23" spans="1:33" ht="16.5" x14ac:dyDescent="0.3">
      <c r="A23" t="s">
        <v>38</v>
      </c>
      <c r="B23" t="s">
        <v>24</v>
      </c>
      <c r="L23" s="3"/>
      <c r="X23" s="3"/>
      <c r="AC23" s="3"/>
      <c r="AG23" s="3"/>
    </row>
    <row r="24" spans="1:33" ht="16.5" x14ac:dyDescent="0.3">
      <c r="A24" t="s">
        <v>38</v>
      </c>
      <c r="B24" t="s">
        <v>59</v>
      </c>
      <c r="X24" s="3"/>
      <c r="AC24" s="3"/>
      <c r="AG24" s="3"/>
    </row>
    <row r="25" spans="1:33" ht="16.5" x14ac:dyDescent="0.3">
      <c r="A25" t="s">
        <v>38</v>
      </c>
      <c r="B25" t="s">
        <v>63</v>
      </c>
      <c r="X25" s="3" cm="1">
        <f t="array" ref="X25">_xlfn.LET(_xlpm.cat,Skabelon!G8, _xlpm.items,_xlfn._xlws.FILTER(Tabel2[Item],Tabel2[Kategori]=_xlpm.cat), _xlfn._xlws.FILTER(_xlpm.items,COUNTIF(Skabelon!K8,_xlpm.items)=0))</f>
        <v>0</v>
      </c>
      <c r="AC25" s="3" cm="1">
        <f t="array" ref="AC25">_xlfn.LET(_xlpm.cat,Skabelon!G8,_xlpm.items,_xlfn._xlws.FILTER(Tabel2[Item],Tabel2[Kategori]=_xlpm.cat),IF(Skabelon!G8="Dyrskue 24 pointskala",{"Ikke relevant"},_xlfn._xlws.FILTER(_xlpm.items,COUNTIF(Skabelon!J8:K8,_xlpm.items)=0)))</f>
        <v>0</v>
      </c>
      <c r="AG25" s="3" cm="1">
        <f t="array" ref="AG25">_xlfn.LET(_xlpm.cat,Skabelon!G8,_xlpm.items,_xlfn._xlws.FILTER(Tabel2[Item],Tabel2[Kategori]=_xlpm.cat),IF(Skabelon!G8="Dyrskue 24 pointskala",{"Ikke relevant"},_xlfn._xlws.FILTER(_xlpm.items,COUNTIF(Skabelon!J8:L8,_xlpm.items)=0)))</f>
        <v>0</v>
      </c>
    </row>
    <row r="26" spans="1:33" x14ac:dyDescent="0.25">
      <c r="A26" t="s">
        <v>38</v>
      </c>
      <c r="B26" t="s">
        <v>27</v>
      </c>
    </row>
    <row r="27" spans="1:33" x14ac:dyDescent="0.25">
      <c r="A27" t="s">
        <v>39</v>
      </c>
      <c r="B27" t="s">
        <v>23</v>
      </c>
    </row>
    <row r="28" spans="1:33" x14ac:dyDescent="0.25">
      <c r="A28" t="s">
        <v>39</v>
      </c>
      <c r="B28" t="s">
        <v>24</v>
      </c>
    </row>
    <row r="29" spans="1:33" x14ac:dyDescent="0.25">
      <c r="A29" t="s">
        <v>39</v>
      </c>
      <c r="B29" t="s">
        <v>25</v>
      </c>
    </row>
    <row r="30" spans="1:33" x14ac:dyDescent="0.25">
      <c r="A30" t="s">
        <v>39</v>
      </c>
      <c r="B30" t="s">
        <v>26</v>
      </c>
    </row>
    <row r="31" spans="1:33" ht="16.5" x14ac:dyDescent="0.3">
      <c r="A31" t="s">
        <v>39</v>
      </c>
      <c r="B31" t="s">
        <v>27</v>
      </c>
      <c r="X31" s="3" cm="1">
        <f t="array" ref="X31">_xlfn.LET(_xlpm.cat,Skabelon!G9, _xlpm.items,_xlfn._xlws.FILTER(Tabel2[Item],Tabel2[Kategori]=_xlpm.cat), _xlfn._xlws.FILTER(_xlpm.items,COUNTIF(Skabelon!K9,_xlpm.items)=0))</f>
        <v>0</v>
      </c>
      <c r="AC31" s="3" cm="1">
        <f t="array" ref="AC31">_xlfn.LET(_xlpm.cat,Skabelon!G9,_xlpm.items,_xlfn._xlws.FILTER(Tabel2[Item],Tabel2[Kategori]=_xlpm.cat),IF(Skabelon!G9="Dyrskue 24 pointskala",{"Ikke relevant"},_xlfn._xlws.FILTER(_xlpm.items,COUNTIF(Skabelon!J9:K9,_xlpm.items)=0)))</f>
        <v>0</v>
      </c>
      <c r="AG31" s="3" cm="1">
        <f t="array" ref="AG31">_xlfn.LET(_xlpm.cat,Skabelon!G9,_xlpm.items,_xlfn._xlws.FILTER(Tabel2[Item],Tabel2[Kategori]=_xlpm.cat),IF(Skabelon!G9="Dyrskue 24 pointskala",{"Ikke relevant"},_xlfn._xlws.FILTER(_xlpm.items,COUNTIF(Skabelon!J9:L9,_xlpm.items)=0)))</f>
        <v>0</v>
      </c>
    </row>
    <row r="38" spans="24:33" ht="16.5" x14ac:dyDescent="0.3">
      <c r="X38" s="3" cm="1">
        <f t="array" ref="X38">_xlfn.LET(_xlpm.cat,Skabelon!G10, _xlpm.items,_xlfn._xlws.FILTER(Tabel2[Item],Tabel2[Kategori]=_xlpm.cat), _xlfn._xlws.FILTER(_xlpm.items,COUNTIF(Skabelon!K10,_xlpm.items)=0))</f>
        <v>0</v>
      </c>
      <c r="AC38" s="3" cm="1">
        <f t="array" ref="AC38">_xlfn.LET(_xlpm.cat,Skabelon!G10,_xlpm.items,_xlfn._xlws.FILTER(Tabel2[Item],Tabel2[Kategori]=_xlpm.cat),IF(Skabelon!G10="Dyrskue 24 pointskala",{"Ikke relevant"},_xlfn._xlws.FILTER(_xlpm.items,COUNTIF(Skabelon!J10:K10,_xlpm.items)=0)))</f>
        <v>0</v>
      </c>
      <c r="AG38" s="3" cm="1">
        <f t="array" ref="AG38">_xlfn.LET(_xlpm.cat,Skabelon!G10,_xlpm.items,_xlfn._xlws.FILTER(Tabel2[Item],Tabel2[Kategori]=_xlpm.cat),IF(Skabelon!G10="Dyrskue 24 pointskala",{"Ikke relevant"},_xlfn._xlws.FILTER(_xlpm.items,COUNTIF(Skabelon!J10:L10,_xlpm.items)=0)))</f>
        <v>0</v>
      </c>
    </row>
    <row r="43" spans="24:33" ht="16.5" x14ac:dyDescent="0.3">
      <c r="X43" s="3"/>
      <c r="AC43" s="3"/>
      <c r="AG43" s="3"/>
    </row>
    <row r="46" spans="24:33" ht="16.5" x14ac:dyDescent="0.3">
      <c r="X46" s="3" cm="1">
        <f t="array" ref="X46">_xlfn.LET(_xlpm.cat,Skabelon!G11, _xlpm.items,_xlfn._xlws.FILTER(Tabel2[Item],Tabel2[Kategori]=_xlpm.cat), _xlfn._xlws.FILTER(_xlpm.items,COUNTIF(Skabelon!K11,_xlpm.items)=0))</f>
        <v>0</v>
      </c>
      <c r="AC46" s="3" cm="1">
        <f t="array" ref="AC46">_xlfn.LET(_xlpm.cat,Skabelon!G11,_xlpm.items,_xlfn._xlws.FILTER(Tabel2[Item],Tabel2[Kategori]=_xlpm.cat),IF(Skabelon!G11="Dyrskue 24 pointskala",{"Ikke relevant"},_xlfn._xlws.FILTER(_xlpm.items,COUNTIF(Skabelon!J11:K11,_xlpm.items)=0)))</f>
        <v>0</v>
      </c>
      <c r="AG46" s="3" cm="1">
        <f t="array" ref="AG46">_xlfn.LET(_xlpm.cat,Skabelon!G11,_xlpm.items,_xlfn._xlws.FILTER(Tabel2[Item],Tabel2[Kategori]=_xlpm.cat),IF(Skabelon!G11="Dyrskue 24 pointskala",{"Ikke relevant"},_xlfn._xlws.FILTER(_xlpm.items,COUNTIF(Skabelon!J11:L11,_xlpm.items)=0)))</f>
        <v>0</v>
      </c>
    </row>
    <row r="54" spans="24:33" ht="16.5" x14ac:dyDescent="0.3">
      <c r="X54" s="3" cm="1">
        <f t="array" ref="X54">_xlfn.LET(_xlpm.cat,Skabelon!G12, _xlpm.items,_xlfn._xlws.FILTER(Tabel2[Item],Tabel2[Kategori]=_xlpm.cat), _xlfn._xlws.FILTER(_xlpm.items,COUNTIF(Skabelon!K12,_xlpm.items)=0))</f>
        <v>0</v>
      </c>
      <c r="AC54" s="3" cm="1">
        <f t="array" ref="AC54">_xlfn.LET(_xlpm.cat,Skabelon!G12,_xlpm.items,_xlfn._xlws.FILTER(Tabel2[Item],Tabel2[Kategori]=_xlpm.cat),IF(Skabelon!G12="Dyrskue 24 pointskala",{"Ikke relevant"},_xlfn._xlws.FILTER(_xlpm.items,COUNTIF(Skabelon!J12:K12,_xlpm.items)=0)))</f>
        <v>0</v>
      </c>
      <c r="AG54" s="3" cm="1">
        <f t="array" ref="AG54">_xlfn.LET(_xlpm.cat,Skabelon!G12,_xlpm.items,_xlfn._xlws.FILTER(Tabel2[Item],Tabel2[Kategori]=_xlpm.cat),IF(Skabelon!G12="Dyrskue 24 pointskala",{"Ikke relevant"},_xlfn._xlws.FILTER(_xlpm.items,COUNTIF(Skabelon!J12:L12,_xlpm.items)=0)))</f>
        <v>0</v>
      </c>
    </row>
    <row r="65" spans="24:33" ht="16.5" x14ac:dyDescent="0.3">
      <c r="X65" s="3" cm="1">
        <f t="array" ref="X65">_xlfn.LET(_xlpm.cat,Skabelon!G13, _xlpm.items,_xlfn._xlws.FILTER(Tabel2[Item],Tabel2[Kategori]=_xlpm.cat), _xlfn._xlws.FILTER(_xlpm.items,COUNTIF(Skabelon!K13,_xlpm.items)=0))</f>
        <v>0</v>
      </c>
      <c r="AC65" s="3" cm="1">
        <f t="array" ref="AC65">_xlfn.LET(_xlpm.cat,Skabelon!G13,_xlpm.items,_xlfn._xlws.FILTER(Tabel2[Item],Tabel2[Kategori]=_xlpm.cat),IF(Skabelon!G13="Dyrskue 24 pointskala",{"Ikke relevant"},_xlfn._xlws.FILTER(_xlpm.items,COUNTIF(Skabelon!J13:K13,_xlpm.items)=0)))</f>
        <v>0</v>
      </c>
      <c r="AG65" s="3" cm="1">
        <f t="array" ref="AG65">_xlfn.LET(_xlpm.cat,Skabelon!G13,_xlpm.items,_xlfn._xlws.FILTER(Tabel2[Item],Tabel2[Kategori]=_xlpm.cat),IF(Skabelon!G13="Dyrskue 24 pointskala",{"Ikke relevant"},_xlfn._xlws.FILTER(_xlpm.items,COUNTIF(Skabelon!J13:L13,_xlpm.items)=0)))</f>
        <v>0</v>
      </c>
    </row>
    <row r="76" spans="24:33" ht="16.5" x14ac:dyDescent="0.3">
      <c r="X76" s="3" cm="1">
        <f t="array" ref="X76">_xlfn.LET(_xlpm.cat,Skabelon!G14, _xlpm.items,_xlfn._xlws.FILTER(Tabel2[Item],Tabel2[Kategori]=_xlpm.cat), _xlfn._xlws.FILTER(_xlpm.items,COUNTIF(Skabelon!K14,_xlpm.items)=0))</f>
        <v>0</v>
      </c>
      <c r="AC76" s="3" cm="1">
        <f t="array" ref="AC76">_xlfn.LET(_xlpm.cat,Skabelon!G14,_xlpm.items,_xlfn._xlws.FILTER(Tabel2[Item],Tabel2[Kategori]=_xlpm.cat),IF(Skabelon!G14="Dyrskue 24 pointskala",{"Ikke relevant"},_xlfn._xlws.FILTER(_xlpm.items,COUNTIF(Skabelon!J14:K14,_xlpm.items)=0)))</f>
        <v>0</v>
      </c>
      <c r="AG76" s="3" cm="1">
        <f t="array" ref="AG76">_xlfn.LET(_xlpm.cat,Skabelon!G14,_xlpm.items,_xlfn._xlws.FILTER(Tabel2[Item],Tabel2[Kategori]=_xlpm.cat),IF(Skabelon!G14="Dyrskue 24 pointskala",{"Ikke relevant"},_xlfn._xlws.FILTER(_xlpm.items,COUNTIF(Skabelon!J14:L14,_xlpm.items)=0)))</f>
        <v>0</v>
      </c>
    </row>
    <row r="87" spans="24:33" ht="16.5" x14ac:dyDescent="0.3">
      <c r="X87" s="3" cm="1">
        <f t="array" ref="X87">_xlfn.LET(_xlpm.cat,Skabelon!G15, _xlpm.items,_xlfn._xlws.FILTER(Tabel2[Item],Tabel2[Kategori]=_xlpm.cat), _xlfn._xlws.FILTER(_xlpm.items,COUNTIF(Skabelon!K15,_xlpm.items)=0))</f>
        <v>0</v>
      </c>
      <c r="AC87" s="3" cm="1">
        <f t="array" ref="AC87">_xlfn.LET(_xlpm.cat,Skabelon!G15,_xlpm.items,_xlfn._xlws.FILTER(Tabel2[Item],Tabel2[Kategori]=_xlpm.cat),IF(Skabelon!G15="Dyrskue 24 pointskala",{"Ikke relevant"},_xlfn._xlws.FILTER(_xlpm.items,COUNTIF(Skabelon!J15:K15,_xlpm.items)=0)))</f>
        <v>0</v>
      </c>
      <c r="AG87" s="3" cm="1">
        <f t="array" ref="AG87">_xlfn.LET(_xlpm.cat,Skabelon!G15,_xlpm.items,_xlfn._xlws.FILTER(Tabel2[Item],Tabel2[Kategori]=_xlpm.cat),IF(Skabelon!G15="Dyrskue 24 pointskala",{"Ikke relevant"},_xlfn._xlws.FILTER(_xlpm.items,COUNTIF(Skabelon!J15:L15,_xlpm.items)=0)))</f>
        <v>0</v>
      </c>
    </row>
    <row r="98" spans="24:33" ht="16.5" x14ac:dyDescent="0.3">
      <c r="X98" s="3" cm="1">
        <f t="array" ref="X98">_xlfn.LET(_xlpm.cat,Skabelon!G16, _xlpm.items,_xlfn._xlws.FILTER(Tabel2[Item],Tabel2[Kategori]=_xlpm.cat), _xlfn._xlws.FILTER(_xlpm.items,COUNTIF(Skabelon!K16,_xlpm.items)=0))</f>
        <v>0</v>
      </c>
      <c r="AC98" s="3" cm="1">
        <f t="array" ref="AC98">_xlfn.LET(_xlpm.cat,Skabelon!G16,_xlpm.items,_xlfn._xlws.FILTER(Tabel2[Item],Tabel2[Kategori]=_xlpm.cat),IF(Skabelon!G16="Dyrskue 24 pointskala",{"Ikke relevant"},_xlfn._xlws.FILTER(_xlpm.items,COUNTIF(Skabelon!J16:K16,_xlpm.items)=0)))</f>
        <v>0</v>
      </c>
      <c r="AG98" s="3" cm="1">
        <f t="array" ref="AG98">_xlfn.LET(_xlpm.cat,Skabelon!G16,_xlpm.items,_xlfn._xlws.FILTER(Tabel2[Item],Tabel2[Kategori]=_xlpm.cat),IF(Skabelon!G16="Dyrskue 24 pointskala",{"Ikke relevant"},_xlfn._xlws.FILTER(_xlpm.items,COUNTIF(Skabelon!J16:L16,_xlpm.items)=0)))</f>
        <v>0</v>
      </c>
    </row>
    <row r="108" spans="24:33" ht="16.5" x14ac:dyDescent="0.3">
      <c r="X108" s="3" cm="1">
        <f t="array" ref="X108">_xlfn.LET(_xlpm.cat,Skabelon!G17, _xlpm.items,_xlfn._xlws.FILTER(Tabel2[Item],Tabel2[Kategori]=_xlpm.cat), _xlfn._xlws.FILTER(_xlpm.items,COUNTIF(Skabelon!K17,_xlpm.items)=0))</f>
        <v>0</v>
      </c>
      <c r="AC108" s="3" cm="1">
        <f t="array" ref="AC108">_xlfn.LET(_xlpm.cat,Skabelon!G17,_xlpm.items,_xlfn._xlws.FILTER(Tabel2[Item],Tabel2[Kategori]=_xlpm.cat),IF(Skabelon!G17="Dyrskue 24 pointskala",{"Ikke relevant"},_xlfn._xlws.FILTER(_xlpm.items,COUNTIF(Skabelon!J17:K17,_xlpm.items)=0)))</f>
        <v>0</v>
      </c>
      <c r="AG108" s="3" cm="1">
        <f t="array" ref="AG108">_xlfn.LET(_xlpm.cat,Skabelon!G17,_xlpm.items,_xlfn._xlws.FILTER(Tabel2[Item],Tabel2[Kategori]=_xlpm.cat),IF(Skabelon!G17="Dyrskue 24 pointskala",{"Ikke relevant"},_xlfn._xlws.FILTER(_xlpm.items,COUNTIF(Skabelon!J17:L17,_xlpm.items)=0)))</f>
        <v>0</v>
      </c>
    </row>
    <row r="118" spans="24:33" ht="16.5" x14ac:dyDescent="0.3">
      <c r="X118" s="3" cm="1">
        <f t="array" ref="X118">_xlfn.LET(_xlpm.cat,Skabelon!G18, _xlpm.items,_xlfn._xlws.FILTER(Tabel2[Item],Tabel2[Kategori]=_xlpm.cat), _xlfn._xlws.FILTER(_xlpm.items,COUNTIF(Skabelon!K18,_xlpm.items)=0))</f>
        <v>0</v>
      </c>
      <c r="AC118" s="3" cm="1">
        <f t="array" ref="AC118">_xlfn.LET(_xlpm.cat,Skabelon!G18,_xlpm.items,_xlfn._xlws.FILTER(Tabel2[Item],Tabel2[Kategori]=_xlpm.cat),IF(Skabelon!G18="Dyrskue 24 pointskala",{"Ikke relevant"},_xlfn._xlws.FILTER(_xlpm.items,COUNTIF(Skabelon!J18:K18,_xlpm.items)=0)))</f>
        <v>0</v>
      </c>
      <c r="AG118" s="3" cm="1">
        <f t="array" ref="AG118">_xlfn.LET(_xlpm.cat,Skabelon!G18,_xlpm.items,_xlfn._xlws.FILTER(Tabel2[Item],Tabel2[Kategori]=_xlpm.cat),IF(Skabelon!G18="Dyrskue 24 pointskala",{"Ikke relevant"},_xlfn._xlws.FILTER(_xlpm.items,COUNTIF(Skabelon!J18:L18,_xlpm.items)=0)))</f>
        <v>0</v>
      </c>
    </row>
    <row r="129" spans="24:33" ht="16.5" x14ac:dyDescent="0.3">
      <c r="X129" s="3" cm="1">
        <f t="array" ref="X129">_xlfn.LET(_xlpm.cat,Skabelon!G19, _xlpm.items,_xlfn._xlws.FILTER(Tabel2[Item],Tabel2[Kategori]=_xlpm.cat), _xlfn._xlws.FILTER(_xlpm.items,COUNTIF(Skabelon!K19,_xlpm.items)=0))</f>
        <v>0</v>
      </c>
      <c r="AC129" s="3" cm="1">
        <f t="array" ref="AC129">_xlfn.LET(_xlpm.cat,Skabelon!G19,_xlpm.items,_xlfn._xlws.FILTER(Tabel2[Item],Tabel2[Kategori]=_xlpm.cat),IF(Skabelon!G19="Dyrskue 24 pointskala",{"Ikke relevant"},_xlfn._xlws.FILTER(_xlpm.items,COUNTIF(Skabelon!J19:K19,_xlpm.items)=0)))</f>
        <v>0</v>
      </c>
      <c r="AG129" s="3" cm="1">
        <f t="array" ref="AG129">_xlfn.LET(_xlpm.cat,Skabelon!G19,_xlpm.items,_xlfn._xlws.FILTER(Tabel2[Item],Tabel2[Kategori]=_xlpm.cat),IF(Skabelon!G19="Dyrskue 24 pointskala",{"Ikke relevant"},_xlfn._xlws.FILTER(_xlpm.items,COUNTIF(Skabelon!J19:L19,_xlpm.items)=0)))</f>
        <v>0</v>
      </c>
    </row>
    <row r="149" spans="24:33" ht="16.5" x14ac:dyDescent="0.3">
      <c r="X149" s="3" cm="1">
        <f t="array" ref="X149">_xlfn.LET(_xlpm.cat,Skabelon!G20, _xlpm.items,_xlfn._xlws.FILTER(Tabel2[Item],Tabel2[Kategori]=_xlpm.cat), _xlfn._xlws.FILTER(_xlpm.items,COUNTIF(Skabelon!K20,_xlpm.items)=0))</f>
        <v>0</v>
      </c>
      <c r="AC149" s="3" cm="1">
        <f t="array" ref="AC149">_xlfn.LET(_xlpm.cat,Skabelon!G20,_xlpm.items,_xlfn._xlws.FILTER(Tabel2[Item],Tabel2[Kategori]=_xlpm.cat),IF(Skabelon!G20="Dyrskue 24 pointskala",{"Ikke relevant"},_xlfn._xlws.FILTER(_xlpm.items,COUNTIF(Skabelon!J20:K20,_xlpm.items)=0)))</f>
        <v>0</v>
      </c>
      <c r="AG149" s="3" cm="1">
        <f t="array" ref="AG149">_xlfn.LET(_xlpm.cat,Skabelon!G20,_xlpm.items,_xlfn._xlws.FILTER(Tabel2[Item],Tabel2[Kategori]=_xlpm.cat),IF(Skabelon!G20="Dyrskue 24 pointskala",{"Ikke relevant"},_xlfn._xlws.FILTER(_xlpm.items,COUNTIF(Skabelon!J20:L20,_xlpm.items)=0)))</f>
        <v>0</v>
      </c>
    </row>
    <row r="159" spans="24:33" ht="16.5" x14ac:dyDescent="0.3">
      <c r="X159" s="3" cm="1">
        <f t="array" ref="X159">_xlfn.LET(_xlpm.cat,Skabelon!G21, _xlpm.items,_xlfn._xlws.FILTER(Tabel2[Item],Tabel2[Kategori]=_xlpm.cat), _xlfn._xlws.FILTER(_xlpm.items,COUNTIF(Skabelon!K21,_xlpm.items)=0))</f>
        <v>0</v>
      </c>
      <c r="AC159" s="3" cm="1">
        <f t="array" ref="AC159">_xlfn.LET(_xlpm.cat,Skabelon!G21,_xlpm.items,_xlfn._xlws.FILTER(Tabel2[Item],Tabel2[Kategori]=_xlpm.cat),IF(Skabelon!G21="Dyrskue 24 pointskala",{"Ikke relevant"},_xlfn._xlws.FILTER(_xlpm.items,COUNTIF(Skabelon!J21:K21,_xlpm.items)=0)))</f>
        <v>0</v>
      </c>
      <c r="AG159" s="3" cm="1">
        <f t="array" ref="AG159">_xlfn.LET(_xlpm.cat,Skabelon!G21,_xlpm.items,_xlfn._xlws.FILTER(Tabel2[Item],Tabel2[Kategori]=_xlpm.cat),IF(Skabelon!G21="Dyrskue 24 pointskala",{"Ikke relevant"},_xlfn._xlws.FILTER(_xlpm.items,COUNTIF(Skabelon!J21:L21,_xlpm.items)=0)))</f>
        <v>0</v>
      </c>
    </row>
    <row r="169" spans="24:33" ht="16.5" x14ac:dyDescent="0.3">
      <c r="X169" s="3" cm="1">
        <f t="array" ref="X169">_xlfn.LET(_xlpm.cat,Skabelon!G22, _xlpm.items,_xlfn._xlws.FILTER(Tabel2[Item],Tabel2[Kategori]=_xlpm.cat), _xlfn._xlws.FILTER(_xlpm.items,COUNTIF(Skabelon!K22,_xlpm.items)=0))</f>
        <v>0</v>
      </c>
      <c r="AC169" s="3" cm="1">
        <f t="array" ref="AC169">_xlfn.LET(_xlpm.cat,Skabelon!G22,_xlpm.items,_xlfn._xlws.FILTER(Tabel2[Item],Tabel2[Kategori]=_xlpm.cat),IF(Skabelon!G22="Dyrskue 24 pointskala",{"Ikke relevant"},_xlfn._xlws.FILTER(_xlpm.items,COUNTIF(Skabelon!J22:K22,_xlpm.items)=0)))</f>
        <v>0</v>
      </c>
      <c r="AG169" s="3" cm="1">
        <f t="array" ref="AG169">_xlfn.LET(_xlpm.cat,Skabelon!G22,_xlpm.items,_xlfn._xlws.FILTER(Tabel2[Item],Tabel2[Kategori]=_xlpm.cat),IF(Skabelon!G22="Dyrskue 24 pointskala",{"Ikke relevant"},_xlfn._xlws.FILTER(_xlpm.items,COUNTIF(Skabelon!J22:L22,_xlpm.items)=0)))</f>
        <v>0</v>
      </c>
    </row>
    <row r="179" spans="24:33" ht="16.5" x14ac:dyDescent="0.3">
      <c r="X179" s="3" cm="1">
        <f t="array" ref="X179">_xlfn.LET(_xlpm.cat,Skabelon!G23, _xlpm.items,_xlfn._xlws.FILTER(Tabel2[Item],Tabel2[Kategori]=_xlpm.cat), _xlfn._xlws.FILTER(_xlpm.items,COUNTIF(Skabelon!K23,_xlpm.items)=0))</f>
        <v>0</v>
      </c>
      <c r="AC179" s="3" cm="1">
        <f t="array" ref="AC179">_xlfn.LET(_xlpm.cat,Skabelon!G23,_xlpm.items,_xlfn._xlws.FILTER(Tabel2[Item],Tabel2[Kategori]=_xlpm.cat),IF(Skabelon!G23="Dyrskue 24 pointskala",{"Ikke relevant"},_xlfn._xlws.FILTER(_xlpm.items,COUNTIF(Skabelon!J23:K23,_xlpm.items)=0)))</f>
        <v>0</v>
      </c>
      <c r="AG179" s="3" cm="1">
        <f t="array" ref="AG179">_xlfn.LET(_xlpm.cat,Skabelon!G23,_xlpm.items,_xlfn._xlws.FILTER(Tabel2[Item],Tabel2[Kategori]=_xlpm.cat),IF(Skabelon!G23="Dyrskue 24 pointskala",{"Ikke relevant"},_xlfn._xlws.FILTER(_xlpm.items,COUNTIF(Skabelon!J23:L23,_xlpm.items)=0)))</f>
        <v>0</v>
      </c>
    </row>
    <row r="186" spans="24:33" ht="16.5" x14ac:dyDescent="0.3">
      <c r="X186" s="3"/>
      <c r="AC186" s="3"/>
      <c r="AG186" s="3"/>
    </row>
    <row r="188" spans="24:33" ht="16.5" x14ac:dyDescent="0.3">
      <c r="X188" s="3"/>
      <c r="AC188" s="3"/>
      <c r="AG188" s="3"/>
    </row>
    <row r="189" spans="24:33" ht="16.5" x14ac:dyDescent="0.3">
      <c r="X189" s="3" cm="1">
        <f t="array" ref="X189">_xlfn.LET(_xlpm.cat,Skabelon!G24, _xlpm.items,_xlfn._xlws.FILTER(Tabel2[Item],Tabel2[Kategori]=_xlpm.cat), _xlfn._xlws.FILTER(_xlpm.items,COUNTIF(Skabelon!K24,_xlpm.items)=0))</f>
        <v>0</v>
      </c>
      <c r="AC189" s="3" cm="1">
        <f t="array" ref="AC189">_xlfn.LET(_xlpm.cat,Skabelon!G24,_xlpm.items,_xlfn._xlws.FILTER(Tabel2[Item],Tabel2[Kategori]=_xlpm.cat),IF(Skabelon!G24="Dyrskue 24 pointskala",{"Ikke relevant"},_xlfn._xlws.FILTER(_xlpm.items,COUNTIF(Skabelon!J24:K24,_xlpm.items)=0)))</f>
        <v>0</v>
      </c>
      <c r="AG189" s="3" cm="1">
        <f t="array" ref="AG189">_xlfn.LET(_xlpm.cat,Skabelon!G24,_xlpm.items,_xlfn._xlws.FILTER(Tabel2[Item],Tabel2[Kategori]=_xlpm.cat),IF(Skabelon!G24="Dyrskue 24 pointskala",{"Ikke relevant"},_xlfn._xlws.FILTER(_xlpm.items,COUNTIF(Skabelon!J24:L24,_xlpm.items)=0)))</f>
        <v>0</v>
      </c>
    </row>
    <row r="195" spans="24:33" ht="16.5" x14ac:dyDescent="0.3">
      <c r="X195" s="3"/>
      <c r="AC195" s="3"/>
      <c r="AG195" s="3"/>
    </row>
    <row r="196" spans="24:33" ht="16.5" x14ac:dyDescent="0.3">
      <c r="X196" s="3"/>
      <c r="AC196" s="3"/>
      <c r="AG196" s="3"/>
    </row>
    <row r="197" spans="24:33" ht="16.5" x14ac:dyDescent="0.3">
      <c r="X197" s="3"/>
      <c r="AC197" s="3"/>
      <c r="AG197" s="3"/>
    </row>
    <row r="198" spans="24:33" ht="16.5" x14ac:dyDescent="0.3">
      <c r="X198" s="3"/>
      <c r="AC198" s="3"/>
      <c r="AG198" s="3"/>
    </row>
    <row r="199" spans="24:33" ht="16.5" x14ac:dyDescent="0.3">
      <c r="X199" s="3" cm="1">
        <f t="array" ref="X199">_xlfn.LET(_xlpm.cat,Skabelon!G25, _xlpm.items,_xlfn._xlws.FILTER(Tabel2[Item],Tabel2[Kategori]=_xlpm.cat), _xlfn._xlws.FILTER(_xlpm.items,COUNTIF(Skabelon!K25,_xlpm.items)=0))</f>
        <v>0</v>
      </c>
      <c r="AC199" s="3" cm="1">
        <f t="array" ref="AC199">_xlfn.LET(_xlpm.cat,Skabelon!G25,_xlpm.items,_xlfn._xlws.FILTER(Tabel2[Item],Tabel2[Kategori]=_xlpm.cat),IF(Skabelon!G25="Dyrskue 24 pointskala",{"Ikke relevant"},_xlfn._xlws.FILTER(_xlpm.items,COUNTIF(Skabelon!J25:K25,_xlpm.items)=0)))</f>
        <v>0</v>
      </c>
      <c r="AG199" s="3" cm="1">
        <f t="array" ref="AG199">_xlfn.LET(_xlpm.cat,Skabelon!G25,_xlpm.items,_xlfn._xlws.FILTER(Tabel2[Item],Tabel2[Kategori]=_xlpm.cat),IF(Skabelon!G25="Dyrskue 24 pointskala",{"Ikke relevant"},_xlfn._xlws.FILTER(_xlpm.items,COUNTIF(Skabelon!J25:L25,_xlpm.items)=0)))</f>
        <v>0</v>
      </c>
    </row>
    <row r="204" spans="24:33" ht="16.5" x14ac:dyDescent="0.3">
      <c r="X204" s="3"/>
      <c r="AC204" s="3"/>
      <c r="AG204" s="3"/>
    </row>
    <row r="205" spans="24:33" ht="16.5" x14ac:dyDescent="0.3">
      <c r="X205" s="3"/>
      <c r="AC205" s="3"/>
      <c r="AG205" s="3"/>
    </row>
    <row r="206" spans="24:33" ht="16.5" x14ac:dyDescent="0.3">
      <c r="X206" s="3"/>
      <c r="AC206" s="3"/>
      <c r="AG206" s="3"/>
    </row>
    <row r="207" spans="24:33" ht="16.5" x14ac:dyDescent="0.3">
      <c r="X207" s="3"/>
      <c r="AC207" s="3"/>
      <c r="AG207" s="3"/>
    </row>
    <row r="208" spans="24:33" ht="16.5" x14ac:dyDescent="0.3">
      <c r="X208" s="3"/>
      <c r="AC208" s="3"/>
      <c r="AG208" s="3"/>
    </row>
    <row r="209" spans="24:33" ht="16.5" x14ac:dyDescent="0.3">
      <c r="X209" s="3" cm="1">
        <f t="array" ref="X209">_xlfn.LET(_xlpm.cat,Skabelon!G26, _xlpm.items,_xlfn._xlws.FILTER(Tabel2[Item],Tabel2[Kategori]=_xlpm.cat), _xlfn._xlws.FILTER(_xlpm.items,COUNTIF(Skabelon!K26,_xlpm.items)=0))</f>
        <v>0</v>
      </c>
      <c r="AC209" s="3" cm="1">
        <f t="array" ref="AC209">_xlfn.LET(_xlpm.cat,Skabelon!G26,_xlpm.items,_xlfn._xlws.FILTER(Tabel2[Item],Tabel2[Kategori]=_xlpm.cat),IF(Skabelon!G26="Dyrskue 24 pointskala",{"Ikke relevant"},_xlfn._xlws.FILTER(_xlpm.items,COUNTIF(Skabelon!J26:K26,_xlpm.items)=0)))</f>
        <v>0</v>
      </c>
      <c r="AG209" s="3" cm="1">
        <f t="array" ref="AG209">_xlfn.LET(_xlpm.cat,Skabelon!G26,_xlpm.items,_xlfn._xlws.FILTER(Tabel2[Item],Tabel2[Kategori]=_xlpm.cat),IF(Skabelon!G26="Dyrskue 24 pointskala",{"Ikke relevant"},_xlfn._xlws.FILTER(_xlpm.items,COUNTIF(Skabelon!J26:L26,_xlpm.items)=0)))</f>
        <v>0</v>
      </c>
    </row>
    <row r="214" spans="24:33" ht="16.5" x14ac:dyDescent="0.3">
      <c r="X214" s="3"/>
      <c r="AC214" s="3"/>
      <c r="AG214" s="3"/>
    </row>
    <row r="215" spans="24:33" ht="16.5" x14ac:dyDescent="0.3">
      <c r="X215" s="3"/>
      <c r="AC215" s="3"/>
      <c r="AG215" s="3"/>
    </row>
    <row r="216" spans="24:33" ht="16.5" x14ac:dyDescent="0.3">
      <c r="X216" s="3"/>
      <c r="AC216" s="3"/>
      <c r="AG216" s="3"/>
    </row>
    <row r="217" spans="24:33" ht="16.5" x14ac:dyDescent="0.3">
      <c r="X217" s="3"/>
      <c r="AC217" s="3"/>
      <c r="AG217" s="3"/>
    </row>
    <row r="218" spans="24:33" ht="16.5" x14ac:dyDescent="0.3">
      <c r="X218" s="3"/>
      <c r="AC218" s="3"/>
      <c r="AG218" s="3"/>
    </row>
    <row r="219" spans="24:33" ht="16.5" x14ac:dyDescent="0.3">
      <c r="X219" s="3" cm="1">
        <f t="array" ref="X219">_xlfn.LET(_xlpm.cat,Skabelon!G27, _xlpm.items,_xlfn._xlws.FILTER(Tabel2[Item],Tabel2[Kategori]=_xlpm.cat), _xlfn._xlws.FILTER(_xlpm.items,COUNTIF(Skabelon!K27,_xlpm.items)=0))</f>
        <v>0</v>
      </c>
      <c r="AC219" s="3" cm="1">
        <f t="array" ref="AC219">_xlfn.LET(_xlpm.cat,Skabelon!G27,_xlpm.items,_xlfn._xlws.FILTER(Tabel2[Item],Tabel2[Kategori]=_xlpm.cat),IF(Skabelon!G27="Dyrskue 24 pointskala",{"Ikke relevant"},_xlfn._xlws.FILTER(_xlpm.items,COUNTIF(Skabelon!J27:K27,_xlpm.items)=0)))</f>
        <v>0</v>
      </c>
      <c r="AG219" s="3" cm="1">
        <f t="array" ref="AG219">_xlfn.LET(_xlpm.cat,Skabelon!G27,_xlpm.items,_xlfn._xlws.FILTER(Tabel2[Item],Tabel2[Kategori]=_xlpm.cat),IF(Skabelon!G27="Dyrskue 24 pointskala",{"Ikke relevant"},_xlfn._xlws.FILTER(_xlpm.items,COUNTIF(Skabelon!J27:L27,_xlpm.items)=0)))</f>
        <v>0</v>
      </c>
    </row>
    <row r="223" spans="24:33" ht="16.5" x14ac:dyDescent="0.3">
      <c r="X223" s="3"/>
      <c r="AC223" s="3"/>
      <c r="AG223" s="3"/>
    </row>
    <row r="224" spans="24:33" ht="16.5" x14ac:dyDescent="0.3">
      <c r="X224" s="3"/>
      <c r="AC224" s="3"/>
      <c r="AG224" s="3"/>
    </row>
    <row r="225" spans="24:33" ht="16.5" x14ac:dyDescent="0.3">
      <c r="X225" s="3"/>
      <c r="AC225" s="3"/>
      <c r="AG225" s="3"/>
    </row>
    <row r="226" spans="24:33" ht="16.5" x14ac:dyDescent="0.3">
      <c r="X226" s="3"/>
      <c r="AC226" s="3"/>
      <c r="AG226" s="3"/>
    </row>
    <row r="227" spans="24:33" ht="16.5" x14ac:dyDescent="0.3">
      <c r="X227" s="3"/>
      <c r="AC227" s="3"/>
      <c r="AG227" s="3"/>
    </row>
    <row r="228" spans="24:33" ht="16.5" x14ac:dyDescent="0.3">
      <c r="X228" s="3"/>
      <c r="AC228" s="3"/>
      <c r="AG228" s="3"/>
    </row>
    <row r="229" spans="24:33" ht="16.5" x14ac:dyDescent="0.3">
      <c r="X229" s="3" cm="1">
        <f t="array" ref="X229">_xlfn.LET(_xlpm.cat,Skabelon!G28, _xlpm.items,_xlfn._xlws.FILTER(Tabel2[Item],Tabel2[Kategori]=_xlpm.cat), _xlfn._xlws.FILTER(_xlpm.items,COUNTIF(Skabelon!K28,_xlpm.items)=0))</f>
        <v>0</v>
      </c>
      <c r="AC229" s="3" cm="1">
        <f t="array" ref="AC229">_xlfn.LET(_xlpm.cat,Skabelon!G28,_xlpm.items,_xlfn._xlws.FILTER(Tabel2[Item],Tabel2[Kategori]=_xlpm.cat),IF(Skabelon!G28="Dyrskue 24 pointskala",{"Ikke relevant"},_xlfn._xlws.FILTER(_xlpm.items,COUNTIF(Skabelon!J28:K28,_xlpm.items)=0)))</f>
        <v>0</v>
      </c>
      <c r="AG229" s="3" cm="1">
        <f t="array" ref="AG229">_xlfn.LET(_xlpm.cat,Skabelon!G28,_xlpm.items,_xlfn._xlws.FILTER(Tabel2[Item],Tabel2[Kategori]=_xlpm.cat),IF(Skabelon!G28="Dyrskue 24 pointskala",{"Ikke relevant"},_xlfn._xlws.FILTER(_xlpm.items,COUNTIF(Skabelon!J28:L28,_xlpm.items)=0)))</f>
        <v>0</v>
      </c>
    </row>
    <row r="231" spans="24:33" ht="16.5" x14ac:dyDescent="0.3">
      <c r="X231" s="3"/>
      <c r="AC231" s="3"/>
      <c r="AG231" s="3"/>
    </row>
    <row r="232" spans="24:33" ht="16.5" x14ac:dyDescent="0.3">
      <c r="X232" s="3"/>
      <c r="AC232" s="3"/>
      <c r="AG232" s="3"/>
    </row>
    <row r="233" spans="24:33" ht="16.5" x14ac:dyDescent="0.3">
      <c r="X233" s="3"/>
      <c r="AC233" s="3"/>
      <c r="AG233" s="3"/>
    </row>
    <row r="234" spans="24:33" ht="16.5" x14ac:dyDescent="0.3">
      <c r="X234" s="3"/>
      <c r="AC234" s="3"/>
      <c r="AG234" s="3"/>
    </row>
    <row r="235" spans="24:33" ht="16.5" x14ac:dyDescent="0.3">
      <c r="X235" s="3"/>
      <c r="AC235" s="3"/>
      <c r="AG235" s="3"/>
    </row>
    <row r="236" spans="24:33" ht="16.5" x14ac:dyDescent="0.3">
      <c r="X236" s="3"/>
      <c r="AC236" s="3"/>
      <c r="AG236" s="3"/>
    </row>
    <row r="237" spans="24:33" ht="16.5" x14ac:dyDescent="0.3">
      <c r="X237" s="3"/>
      <c r="AC237" s="3"/>
      <c r="AG237" s="3"/>
    </row>
    <row r="238" spans="24:33" ht="16.5" x14ac:dyDescent="0.3">
      <c r="X238" s="3"/>
      <c r="AC238" s="3"/>
      <c r="AG238" s="3"/>
    </row>
    <row r="239" spans="24:33" ht="16.5" x14ac:dyDescent="0.3">
      <c r="X239" s="3" cm="1">
        <f t="array" ref="X239">_xlfn.LET(_xlpm.cat,Skabelon!G29, _xlpm.items,_xlfn._xlws.FILTER(Tabel2[Item],Tabel2[Kategori]=_xlpm.cat), _xlfn._xlws.FILTER(_xlpm.items,COUNTIF(Skabelon!K29,_xlpm.items)=0))</f>
        <v>0</v>
      </c>
      <c r="AC239" s="3" cm="1">
        <f t="array" ref="AC239">_xlfn.LET(_xlpm.cat,Skabelon!G29,_xlpm.items,_xlfn._xlws.FILTER(Tabel2[Item],Tabel2[Kategori]=_xlpm.cat),IF(Skabelon!G29="Dyrskue 24 pointskala",{"Ikke relevant"},_xlfn._xlws.FILTER(_xlpm.items,COUNTIF(Skabelon!J29:K29,_xlpm.items)=0)))</f>
        <v>0</v>
      </c>
      <c r="AG239" s="3" cm="1">
        <f t="array" ref="AG239">_xlfn.LET(_xlpm.cat,Skabelon!G29,_xlpm.items,_xlfn._xlws.FILTER(Tabel2[Item],Tabel2[Kategori]=_xlpm.cat),IF(Skabelon!G29="Dyrskue 24 pointskala",{"Ikke relevant"},_xlfn._xlws.FILTER(_xlpm.items,COUNTIF(Skabelon!J29:L29,_xlpm.items)=0)))</f>
        <v>0</v>
      </c>
    </row>
    <row r="240" spans="24:33" ht="16.5" x14ac:dyDescent="0.3">
      <c r="X240" s="3"/>
      <c r="AC240" s="3"/>
      <c r="AG240" s="3"/>
    </row>
    <row r="241" spans="24:33" ht="16.5" x14ac:dyDescent="0.3">
      <c r="X241" s="3"/>
      <c r="AC241" s="3"/>
      <c r="AG241" s="3"/>
    </row>
    <row r="242" spans="24:33" ht="16.5" x14ac:dyDescent="0.3">
      <c r="X242" s="3"/>
      <c r="AC242" s="3"/>
      <c r="AG242" s="3"/>
    </row>
    <row r="243" spans="24:33" ht="16.5" x14ac:dyDescent="0.3">
      <c r="X243" s="3"/>
      <c r="AC243" s="3"/>
      <c r="AG243" s="3"/>
    </row>
    <row r="244" spans="24:33" ht="16.5" x14ac:dyDescent="0.3">
      <c r="X244" s="3"/>
      <c r="AC244" s="3"/>
      <c r="AG244" s="3"/>
    </row>
    <row r="245" spans="24:33" ht="16.5" x14ac:dyDescent="0.3">
      <c r="X245" s="3"/>
      <c r="AC245" s="3"/>
      <c r="AG245" s="3"/>
    </row>
    <row r="246" spans="24:33" ht="16.5" x14ac:dyDescent="0.3">
      <c r="X246" s="3"/>
      <c r="AC246" s="3"/>
      <c r="AG246" s="3"/>
    </row>
    <row r="247" spans="24:33" ht="16.5" x14ac:dyDescent="0.3">
      <c r="X247" s="3"/>
      <c r="AC247" s="3"/>
      <c r="AG247" s="3"/>
    </row>
    <row r="248" spans="24:33" ht="16.5" x14ac:dyDescent="0.3">
      <c r="X248" s="3"/>
      <c r="AC248" s="3"/>
      <c r="AG248" s="3"/>
    </row>
    <row r="249" spans="24:33" ht="16.5" x14ac:dyDescent="0.3">
      <c r="X249" s="3"/>
      <c r="AC249" s="3"/>
      <c r="AG249" s="3"/>
    </row>
    <row r="250" spans="24:33" ht="16.5" x14ac:dyDescent="0.3">
      <c r="X250" s="3"/>
      <c r="AC250" s="3"/>
      <c r="AG250" s="3"/>
    </row>
    <row r="251" spans="24:33" ht="16.5" x14ac:dyDescent="0.3">
      <c r="X251" s="3"/>
      <c r="AC251" s="3"/>
      <c r="AG251" s="3"/>
    </row>
    <row r="252" spans="24:33" ht="16.5" x14ac:dyDescent="0.3">
      <c r="X252" s="3"/>
      <c r="AC252" s="3"/>
      <c r="AG252" s="3"/>
    </row>
    <row r="253" spans="24:33" ht="16.5" x14ac:dyDescent="0.3">
      <c r="X253" s="3"/>
      <c r="AC253" s="3"/>
      <c r="AG253" s="3"/>
    </row>
    <row r="254" spans="24:33" ht="16.5" x14ac:dyDescent="0.3">
      <c r="X254" s="3"/>
      <c r="AC254" s="3"/>
      <c r="AG254" s="3"/>
    </row>
    <row r="255" spans="24:33" ht="16.5" x14ac:dyDescent="0.3">
      <c r="X255" s="3"/>
      <c r="AC255" s="3"/>
      <c r="AG255" s="3"/>
    </row>
    <row r="256" spans="24:33" ht="16.5" x14ac:dyDescent="0.3">
      <c r="X256" s="3"/>
      <c r="AC256" s="3"/>
      <c r="AG256" s="3"/>
    </row>
    <row r="257" spans="24:33" ht="16.5" x14ac:dyDescent="0.3">
      <c r="X257" s="3"/>
      <c r="AC257" s="3"/>
      <c r="AG257" s="3"/>
    </row>
    <row r="258" spans="24:33" ht="16.5" x14ac:dyDescent="0.3">
      <c r="X258" s="3"/>
      <c r="AC258" s="3"/>
      <c r="AG258" s="3"/>
    </row>
    <row r="259" spans="24:33" ht="16.5" x14ac:dyDescent="0.3">
      <c r="X259" s="3"/>
      <c r="AC259" s="3"/>
      <c r="AG259" s="3"/>
    </row>
    <row r="260" spans="24:33" ht="16.5" x14ac:dyDescent="0.3">
      <c r="X260" s="3"/>
      <c r="AC260" s="3"/>
      <c r="AG260" s="3"/>
    </row>
    <row r="261" spans="24:33" ht="16.5" x14ac:dyDescent="0.3">
      <c r="X261" s="3"/>
      <c r="AC261" s="3"/>
      <c r="AG261" s="3"/>
    </row>
    <row r="262" spans="24:33" ht="16.5" x14ac:dyDescent="0.3">
      <c r="X262" s="3"/>
      <c r="AC262" s="3"/>
      <c r="AG262" s="3"/>
    </row>
    <row r="263" spans="24:33" ht="16.5" x14ac:dyDescent="0.3">
      <c r="X263" s="3"/>
      <c r="AC263" s="3"/>
      <c r="AG263" s="3"/>
    </row>
    <row r="264" spans="24:33" ht="16.5" x14ac:dyDescent="0.3">
      <c r="X264" s="3"/>
      <c r="AC264" s="3"/>
      <c r="AG264" s="3"/>
    </row>
    <row r="265" spans="24:33" ht="16.5" x14ac:dyDescent="0.3">
      <c r="X265" s="3"/>
      <c r="AC265" s="3"/>
      <c r="AG265" s="3"/>
    </row>
    <row r="266" spans="24:33" ht="16.5" x14ac:dyDescent="0.3">
      <c r="X266" s="3"/>
      <c r="AC266" s="3"/>
      <c r="AG266" s="3"/>
    </row>
    <row r="267" spans="24:33" ht="16.5" x14ac:dyDescent="0.3">
      <c r="X267" s="3"/>
      <c r="AC267" s="3"/>
      <c r="AG267" s="3"/>
    </row>
    <row r="268" spans="24:33" ht="16.5" x14ac:dyDescent="0.3">
      <c r="X268" s="3"/>
      <c r="AC268" s="3"/>
      <c r="AG268" s="3"/>
    </row>
    <row r="269" spans="24:33" ht="16.5" x14ac:dyDescent="0.3">
      <c r="X269" s="3"/>
      <c r="AC269" s="3"/>
      <c r="AG269" s="3"/>
    </row>
    <row r="270" spans="24:33" ht="16.5" x14ac:dyDescent="0.3">
      <c r="X270" s="3"/>
      <c r="AC270" s="3"/>
      <c r="AG270" s="3"/>
    </row>
    <row r="271" spans="24:33" ht="16.5" x14ac:dyDescent="0.3">
      <c r="X271" s="3"/>
      <c r="AC271" s="3"/>
      <c r="AG271" s="3"/>
    </row>
    <row r="272" spans="24:33" ht="16.5" x14ac:dyDescent="0.3">
      <c r="X272" s="3"/>
      <c r="AC272" s="3"/>
      <c r="AG272" s="3"/>
    </row>
    <row r="273" spans="24:33" ht="16.5" x14ac:dyDescent="0.3">
      <c r="X273" s="3"/>
      <c r="AC273" s="3"/>
      <c r="AG273" s="3"/>
    </row>
    <row r="274" spans="24:33" ht="16.5" x14ac:dyDescent="0.3">
      <c r="X274" s="3"/>
      <c r="AC274" s="3"/>
      <c r="AG274" s="3"/>
    </row>
    <row r="275" spans="24:33" ht="16.5" x14ac:dyDescent="0.3">
      <c r="X275" s="3"/>
      <c r="AC275" s="3"/>
      <c r="AG275" s="3"/>
    </row>
    <row r="276" spans="24:33" ht="16.5" x14ac:dyDescent="0.3">
      <c r="X276" s="3"/>
      <c r="AC276" s="3"/>
      <c r="AG276" s="3"/>
    </row>
    <row r="277" spans="24:33" ht="16.5" x14ac:dyDescent="0.3">
      <c r="X277" s="3"/>
      <c r="AC277" s="3"/>
      <c r="AG277" s="3"/>
    </row>
    <row r="278" spans="24:33" ht="16.5" x14ac:dyDescent="0.3">
      <c r="X278" s="3"/>
      <c r="AC278" s="3"/>
      <c r="AG278" s="3"/>
    </row>
    <row r="279" spans="24:33" ht="16.5" x14ac:dyDescent="0.3">
      <c r="X279" s="3"/>
      <c r="AC279" s="3"/>
      <c r="AG279" s="3"/>
    </row>
    <row r="280" spans="24:33" ht="16.5" x14ac:dyDescent="0.3">
      <c r="X280" s="3"/>
      <c r="AC280" s="3"/>
      <c r="AG280" s="3"/>
    </row>
    <row r="281" spans="24:33" ht="16.5" x14ac:dyDescent="0.3">
      <c r="X281" s="3"/>
      <c r="AC281" s="3"/>
      <c r="AG281" s="3"/>
    </row>
    <row r="282" spans="24:33" ht="16.5" x14ac:dyDescent="0.3">
      <c r="X282" s="3"/>
      <c r="AC282" s="3"/>
      <c r="AG282" s="3"/>
    </row>
    <row r="283" spans="24:33" ht="16.5" x14ac:dyDescent="0.3">
      <c r="X283" s="3"/>
      <c r="AC283" s="3"/>
      <c r="AG283" s="3"/>
    </row>
    <row r="284" spans="24:33" ht="16.5" x14ac:dyDescent="0.3">
      <c r="X284" s="3"/>
      <c r="AC284" s="3"/>
      <c r="AG284" s="3"/>
    </row>
    <row r="285" spans="24:33" ht="16.5" x14ac:dyDescent="0.3">
      <c r="X285" s="3"/>
      <c r="AC285" s="3"/>
      <c r="AG285" s="3"/>
    </row>
    <row r="286" spans="24:33" ht="16.5" x14ac:dyDescent="0.3">
      <c r="X286" s="3"/>
      <c r="AC286" s="3"/>
      <c r="AG286" s="3"/>
    </row>
    <row r="287" spans="24:33" ht="16.5" x14ac:dyDescent="0.3">
      <c r="X287" s="3"/>
      <c r="AC287" s="3"/>
      <c r="AG287" s="3"/>
    </row>
    <row r="288" spans="24:33" ht="16.5" x14ac:dyDescent="0.3">
      <c r="X288" s="3"/>
      <c r="AC288" s="3"/>
      <c r="AG288" s="3"/>
    </row>
    <row r="289" spans="24:33" ht="16.5" x14ac:dyDescent="0.3">
      <c r="X289" s="3"/>
      <c r="AC289" s="3"/>
      <c r="AG289" s="3"/>
    </row>
    <row r="290" spans="24:33" ht="16.5" x14ac:dyDescent="0.3">
      <c r="X290" s="3"/>
      <c r="AC290" s="3"/>
      <c r="AG290" s="3"/>
    </row>
    <row r="291" spans="24:33" ht="16.5" x14ac:dyDescent="0.3">
      <c r="X291" s="3"/>
      <c r="AC291" s="3"/>
      <c r="AG291" s="3"/>
    </row>
    <row r="292" spans="24:33" ht="16.5" x14ac:dyDescent="0.3">
      <c r="X292" s="3"/>
      <c r="AC292" s="3"/>
      <c r="AG292" s="3"/>
    </row>
    <row r="293" spans="24:33" ht="16.5" x14ac:dyDescent="0.3">
      <c r="X293" s="3"/>
      <c r="AC293" s="3"/>
      <c r="AG293" s="3"/>
    </row>
    <row r="294" spans="24:33" ht="16.5" x14ac:dyDescent="0.3">
      <c r="X294" s="3"/>
      <c r="AC294" s="3"/>
      <c r="AG294" s="3"/>
    </row>
    <row r="295" spans="24:33" ht="16.5" x14ac:dyDescent="0.3">
      <c r="X295" s="3"/>
      <c r="AC295" s="3"/>
      <c r="AG295" s="3"/>
    </row>
    <row r="296" spans="24:33" ht="16.5" x14ac:dyDescent="0.3">
      <c r="X296" s="3"/>
      <c r="AC296" s="3"/>
      <c r="AG296" s="3"/>
    </row>
    <row r="297" spans="24:33" ht="16.5" x14ac:dyDescent="0.3">
      <c r="X297" s="3"/>
      <c r="AC297" s="3"/>
      <c r="AG297" s="3"/>
    </row>
    <row r="298" spans="24:33" ht="16.5" x14ac:dyDescent="0.3">
      <c r="X298" s="3"/>
      <c r="AC298" s="3"/>
      <c r="AG298" s="3"/>
    </row>
    <row r="299" spans="24:33" ht="16.5" x14ac:dyDescent="0.3">
      <c r="X299" s="3"/>
      <c r="AC299" s="3"/>
      <c r="AG299" s="3"/>
    </row>
    <row r="300" spans="24:33" ht="16.5" x14ac:dyDescent="0.3">
      <c r="X300" s="3"/>
      <c r="AC300" s="3"/>
      <c r="AG300" s="3"/>
    </row>
    <row r="301" spans="24:33" ht="16.5" x14ac:dyDescent="0.3">
      <c r="X301" s="3"/>
      <c r="AC301" s="3"/>
      <c r="AG301" s="3"/>
    </row>
    <row r="302" spans="24:33" ht="16.5" x14ac:dyDescent="0.3">
      <c r="X302" s="3"/>
      <c r="AC302" s="3"/>
      <c r="AG302" s="3"/>
    </row>
    <row r="303" spans="24:33" ht="16.5" x14ac:dyDescent="0.3">
      <c r="X303" s="3"/>
      <c r="AC303" s="3"/>
      <c r="AG303" s="3"/>
    </row>
    <row r="304" spans="24:33" ht="16.5" x14ac:dyDescent="0.3">
      <c r="X304" s="3"/>
      <c r="AC304" s="3"/>
      <c r="AG304" s="3"/>
    </row>
    <row r="305" spans="24:33" ht="16.5" x14ac:dyDescent="0.3">
      <c r="X305" s="3"/>
      <c r="AC305" s="3"/>
      <c r="AG305" s="3"/>
    </row>
    <row r="306" spans="24:33" ht="16.5" x14ac:dyDescent="0.3">
      <c r="X306" s="3"/>
      <c r="AC306" s="3"/>
      <c r="AG306" s="3"/>
    </row>
    <row r="307" spans="24:33" ht="16.5" x14ac:dyDescent="0.3">
      <c r="X307" s="3"/>
      <c r="AC307" s="3"/>
      <c r="AG307" s="3"/>
    </row>
    <row r="308" spans="24:33" ht="16.5" x14ac:dyDescent="0.3">
      <c r="X308" s="3"/>
      <c r="AC308" s="3"/>
      <c r="AG308" s="3"/>
    </row>
    <row r="309" spans="24:33" ht="16.5" x14ac:dyDescent="0.3">
      <c r="X309" s="3"/>
      <c r="AC309" s="3"/>
      <c r="AG309" s="3"/>
    </row>
    <row r="310" spans="24:33" ht="16.5" x14ac:dyDescent="0.3">
      <c r="X310" s="3"/>
      <c r="AC310" s="3"/>
      <c r="AG310" s="3"/>
    </row>
    <row r="311" spans="24:33" ht="16.5" x14ac:dyDescent="0.3">
      <c r="X311" s="3"/>
      <c r="AC311" s="3"/>
      <c r="AG311" s="3"/>
    </row>
    <row r="312" spans="24:33" ht="16.5" x14ac:dyDescent="0.3">
      <c r="X312" s="3"/>
      <c r="AC312" s="3"/>
      <c r="AG312" s="3"/>
    </row>
    <row r="313" spans="24:33" ht="16.5" x14ac:dyDescent="0.3">
      <c r="X313" s="3"/>
      <c r="AC313" s="3"/>
      <c r="AG313" s="3"/>
    </row>
    <row r="314" spans="24:33" ht="16.5" x14ac:dyDescent="0.3">
      <c r="X314" s="3"/>
      <c r="AC314" s="3"/>
      <c r="AG314" s="3"/>
    </row>
    <row r="315" spans="24:33" ht="16.5" x14ac:dyDescent="0.3">
      <c r="X315" s="3"/>
      <c r="AC315" s="3"/>
      <c r="AG315" s="3"/>
    </row>
    <row r="316" spans="24:33" ht="16.5" x14ac:dyDescent="0.3">
      <c r="X316" s="3"/>
      <c r="AC316" s="3"/>
      <c r="AG316" s="3"/>
    </row>
    <row r="317" spans="24:33" ht="16.5" x14ac:dyDescent="0.3">
      <c r="X317" s="3"/>
      <c r="AC317" s="3"/>
      <c r="AG317" s="3"/>
    </row>
    <row r="318" spans="24:33" ht="16.5" x14ac:dyDescent="0.3">
      <c r="X318" s="3"/>
      <c r="AC318" s="3"/>
      <c r="AG318" s="3"/>
    </row>
    <row r="319" spans="24:33" ht="16.5" x14ac:dyDescent="0.3">
      <c r="X319" s="3"/>
      <c r="AC319" s="3"/>
      <c r="AG319" s="3"/>
    </row>
    <row r="320" spans="24:33" ht="16.5" x14ac:dyDescent="0.3">
      <c r="X320" s="3"/>
      <c r="AC320" s="3"/>
      <c r="AG320" s="3"/>
    </row>
    <row r="321" spans="24:33" ht="16.5" x14ac:dyDescent="0.3">
      <c r="X321" s="3"/>
      <c r="AC321" s="3"/>
      <c r="AG321" s="3"/>
    </row>
    <row r="322" spans="24:33" ht="16.5" x14ac:dyDescent="0.3">
      <c r="X322" s="3"/>
      <c r="AC322" s="3"/>
      <c r="AG322" s="3"/>
    </row>
    <row r="323" spans="24:33" ht="16.5" x14ac:dyDescent="0.3">
      <c r="X323" s="3"/>
      <c r="AC323" s="3"/>
      <c r="AG323" s="3"/>
    </row>
    <row r="324" spans="24:33" ht="16.5" x14ac:dyDescent="0.3">
      <c r="X324" s="3"/>
      <c r="AC324" s="3"/>
      <c r="AG324" s="3"/>
    </row>
    <row r="325" spans="24:33" ht="16.5" x14ac:dyDescent="0.3">
      <c r="X325" s="3"/>
      <c r="AC325" s="3"/>
      <c r="AG325" s="3"/>
    </row>
    <row r="326" spans="24:33" ht="16.5" x14ac:dyDescent="0.3">
      <c r="X326" s="3"/>
      <c r="AC326" s="3"/>
      <c r="AG326" s="3"/>
    </row>
    <row r="327" spans="24:33" ht="16.5" x14ac:dyDescent="0.3">
      <c r="X327" s="3"/>
      <c r="AC327" s="3"/>
      <c r="AG327" s="3"/>
    </row>
    <row r="328" spans="24:33" ht="16.5" x14ac:dyDescent="0.3">
      <c r="X328" s="3"/>
      <c r="AC328" s="3"/>
      <c r="AG328" s="3"/>
    </row>
    <row r="329" spans="24:33" ht="16.5" x14ac:dyDescent="0.3">
      <c r="X329" s="3"/>
      <c r="AC329" s="3"/>
      <c r="AG329" s="3"/>
    </row>
    <row r="330" spans="24:33" ht="16.5" x14ac:dyDescent="0.3">
      <c r="X330" s="3"/>
      <c r="AC330" s="3"/>
      <c r="AG330" s="3"/>
    </row>
    <row r="331" spans="24:33" ht="16.5" x14ac:dyDescent="0.3">
      <c r="X331" s="3"/>
      <c r="AC331" s="3"/>
      <c r="AG331" s="3"/>
    </row>
    <row r="332" spans="24:33" ht="16.5" x14ac:dyDescent="0.3">
      <c r="X332" s="3"/>
      <c r="AC332" s="3"/>
      <c r="AG332" s="3"/>
    </row>
    <row r="333" spans="24:33" ht="16.5" x14ac:dyDescent="0.3">
      <c r="X333" s="3"/>
      <c r="AC333" s="3"/>
      <c r="AG333" s="3"/>
    </row>
    <row r="334" spans="24:33" ht="16.5" x14ac:dyDescent="0.3">
      <c r="X334" s="3"/>
      <c r="AC334" s="3"/>
      <c r="AG334" s="3"/>
    </row>
    <row r="335" spans="24:33" ht="16.5" x14ac:dyDescent="0.3">
      <c r="X335" s="3"/>
      <c r="AC335" s="3"/>
      <c r="AG335" s="3"/>
    </row>
    <row r="336" spans="24:33" ht="16.5" x14ac:dyDescent="0.3">
      <c r="X336" s="3"/>
      <c r="AC336" s="3"/>
      <c r="AG336" s="3"/>
    </row>
    <row r="337" spans="24:33" ht="16.5" x14ac:dyDescent="0.3">
      <c r="X337" s="3"/>
      <c r="AC337" s="3"/>
      <c r="AG337" s="3"/>
    </row>
    <row r="338" spans="24:33" ht="16.5" x14ac:dyDescent="0.3">
      <c r="X338" s="3"/>
      <c r="AC338" s="3"/>
      <c r="AG338" s="3"/>
    </row>
    <row r="339" spans="24:33" ht="16.5" x14ac:dyDescent="0.3">
      <c r="X339" s="3"/>
      <c r="AC339" s="3"/>
      <c r="AG339" s="3"/>
    </row>
    <row r="340" spans="24:33" ht="16.5" x14ac:dyDescent="0.3">
      <c r="X340" s="3"/>
      <c r="AC340" s="3"/>
      <c r="AG340" s="3"/>
    </row>
    <row r="341" spans="24:33" ht="16.5" x14ac:dyDescent="0.3">
      <c r="X341" s="3"/>
      <c r="AC341" s="3"/>
      <c r="AG341" s="3"/>
    </row>
  </sheetData>
  <sheetProtection algorithmName="SHA-512" hashValue="gP9sF+2lrZIluZzRdcVVA4RBLZtd1q9c4MAr2a1kWwCpmTFnlyFLIt+eQsCIlJAwDD+xAOAAvU8Dekvsa0HO4g==" saltValue="mBDW2vzDfnZ4S/vGTkkyHw==" spinCount="100000" sheet="1" objects="1" scenarios="1" selectLockedCells="1" selectUnlockedCells="1"/>
  <dataValidations count="4">
    <dataValidation type="list" allowBlank="1" showInputMessage="1" showErrorMessage="1" sqref="I20" xr:uid="{FE321EC8-06E0-48EE-A8DF-79764161DF6B}">
      <formula1>$A$17:$A$31</formula1>
    </dataValidation>
    <dataValidation type="list" allowBlank="1" showInputMessage="1" showErrorMessage="1" sqref="J20" xr:uid="{DE5B67A1-DE31-41FD-AB26-B7BCFDE8214F}">
      <formula1>_xlfn.ANCHORARRAY(G20)</formula1>
    </dataValidation>
    <dataValidation type="list" allowBlank="1" showInputMessage="1" showErrorMessage="1" sqref="L20" xr:uid="{EA49BF42-971B-426A-B857-F43FF97E44AF}">
      <formula1>_xlfn.ANCHORARRAY(AG12)</formula1>
    </dataValidation>
    <dataValidation type="list" allowBlank="1" showInputMessage="1" showErrorMessage="1" sqref="M20" xr:uid="{271F6DA4-969B-4504-AD1F-8EA7A8BE3D51}">
      <formula1>_xlfn.ANCHORARRAY($AC$12)</formula1>
    </dataValidation>
  </dataValidations>
  <pageMargins left="0.7" right="0.7" top="0.75" bottom="0.75" header="0.3" footer="0.3"/>
  <tableParts count="1">
    <tablePart r:id="rId1"/>
  </tablePart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Regneark</vt:lpstr>
      </vt:variant>
      <vt:variant>
        <vt:i4>4</vt:i4>
      </vt:variant>
      <vt:variant>
        <vt:lpstr>Navngivne områder</vt:lpstr>
      </vt:variant>
      <vt:variant>
        <vt:i4>6</vt:i4>
      </vt:variant>
    </vt:vector>
  </HeadingPairs>
  <TitlesOfParts>
    <vt:vector size="10" baseType="lpstr">
      <vt:lpstr>Skabelon</vt:lpstr>
      <vt:lpstr>Regler for pointgivning</vt:lpstr>
      <vt:lpstr>Lister</vt:lpstr>
      <vt:lpstr>Navnelister</vt:lpstr>
      <vt:lpstr>Dyrskue</vt:lpstr>
      <vt:lpstr>Dyrskue1</vt:lpstr>
      <vt:lpstr>Kåring</vt:lpstr>
      <vt:lpstr>Kåring1</vt:lpstr>
      <vt:lpstr>Skue</vt:lpstr>
      <vt:lpstr>Skue1</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Stutteri Tranegilde</dc:creator>
  <cp:lastModifiedBy>Stutteri Tranegilde</cp:lastModifiedBy>
  <dcterms:created xsi:type="dcterms:W3CDTF">2025-10-22T09:29:51Z</dcterms:created>
  <dcterms:modified xsi:type="dcterms:W3CDTF">2025-10-30T19:00:53Z</dcterms:modified>
</cp:coreProperties>
</file>